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7995"/>
  </bookViews>
  <sheets>
    <sheet name="Divize jaro+podzim" sheetId="1" r:id="rId1"/>
  </sheets>
  <definedNames>
    <definedName name="_xlnm.Print_Area" localSheetId="0">'Divize jaro+podzim'!#REF!</definedName>
  </definedNames>
  <calcPr calcId="125725"/>
</workbook>
</file>

<file path=xl/calcChain.xml><?xml version="1.0" encoding="utf-8"?>
<calcChain xmlns="http://schemas.openxmlformats.org/spreadsheetml/2006/main">
  <c r="Z8" i="1"/>
  <c r="Z10"/>
  <c r="Z12"/>
  <c r="Z14"/>
  <c r="Z16"/>
  <c r="Z18"/>
  <c r="Z20"/>
  <c r="Z22"/>
  <c r="Z6"/>
  <c r="Y8"/>
  <c r="Y10"/>
  <c r="Y12"/>
  <c r="Y14"/>
  <c r="Y16"/>
  <c r="Y18"/>
  <c r="Y20"/>
  <c r="Y22"/>
  <c r="Y6"/>
  <c r="X8"/>
  <c r="X10"/>
  <c r="X12"/>
  <c r="X14"/>
  <c r="X16"/>
  <c r="X18"/>
  <c r="X20"/>
  <c r="X22"/>
  <c r="X6"/>
  <c r="N8"/>
  <c r="AC8" s="1"/>
  <c r="N10"/>
  <c r="AC10" s="1"/>
  <c r="N12"/>
  <c r="AC12" s="1"/>
  <c r="N14"/>
  <c r="AC14" s="1"/>
  <c r="N16"/>
  <c r="AC16" s="1"/>
  <c r="N18"/>
  <c r="AC18" s="1"/>
  <c r="N20"/>
  <c r="AC20" s="1"/>
  <c r="N22"/>
  <c r="AC22" s="1"/>
  <c r="N6"/>
  <c r="AC6" s="1"/>
  <c r="M8"/>
  <c r="AD8" s="1"/>
  <c r="M10"/>
  <c r="AD10" s="1"/>
  <c r="M12"/>
  <c r="AD12" s="1"/>
  <c r="M14"/>
  <c r="AD14" s="1"/>
  <c r="M16"/>
  <c r="AD16" s="1"/>
  <c r="M18"/>
  <c r="AD18" s="1"/>
  <c r="M20"/>
  <c r="AD20" s="1"/>
  <c r="M22"/>
  <c r="AD22" s="1"/>
  <c r="M6"/>
  <c r="AD6" s="1"/>
  <c r="L8"/>
  <c r="AB8" s="1"/>
  <c r="L10"/>
  <c r="AB10" s="1"/>
  <c r="L12"/>
  <c r="AB12" s="1"/>
  <c r="L14"/>
  <c r="AB14" s="1"/>
  <c r="L16"/>
  <c r="AB16" s="1"/>
  <c r="L18"/>
  <c r="AB18" s="1"/>
  <c r="L20"/>
  <c r="AB20" s="1"/>
  <c r="L22"/>
  <c r="AB22" s="1"/>
  <c r="L6"/>
  <c r="AB6" s="1"/>
</calcChain>
</file>

<file path=xl/sharedStrings.xml><?xml version="1.0" encoding="utf-8"?>
<sst xmlns="http://schemas.openxmlformats.org/spreadsheetml/2006/main" count="115" uniqueCount="72">
  <si>
    <t>Výsledková listina:</t>
  </si>
  <si>
    <t>Krajská divize - 1. a 2. kolo</t>
  </si>
  <si>
    <t>Pořadatel:</t>
  </si>
  <si>
    <t>Konáno dne:</t>
  </si>
  <si>
    <t>Garant závodu:</t>
  </si>
  <si>
    <t>Josef Prokop ml.</t>
  </si>
  <si>
    <t>Hlavní rozhodčí:</t>
  </si>
  <si>
    <t>Závod č.1 - 1. kolo</t>
  </si>
  <si>
    <t>Závod č.2 - 1. kolo</t>
  </si>
  <si>
    <t>1. kolo celkem</t>
  </si>
  <si>
    <t>Závod č.1 - 2. kolo</t>
  </si>
  <si>
    <t>Závod č.2 - 2. kolo</t>
  </si>
  <si>
    <t>2. kolo celkem</t>
  </si>
  <si>
    <t>Družstvo celkem</t>
  </si>
  <si>
    <t>Celkem</t>
  </si>
  <si>
    <t>Družstvo</t>
  </si>
  <si>
    <t>Závodník</t>
  </si>
  <si>
    <t>Sektor</t>
  </si>
  <si>
    <t>Počet ryb</t>
  </si>
  <si>
    <t>Bodů celkem 
1.závod 
(milimetrů)Bodů celkem 
1.závod 
(milimetrů)</t>
  </si>
  <si>
    <t>Pořadí
jednotlivciPořadí
jednotlivci</t>
  </si>
  <si>
    <t>Bodů celkem 
2.závod 
(milimetrů)Bodů celkem 
2.závod 
(milimetrů)</t>
  </si>
  <si>
    <t>Počet ryb celkem 1.kolo</t>
  </si>
  <si>
    <t>Bodů celkem -družstvo 1.kolo</t>
  </si>
  <si>
    <t>Součet pořadí družstvo - 1.kolo</t>
  </si>
  <si>
    <t>Pořadí družstva - 1.kolo</t>
  </si>
  <si>
    <t>Bodů celkem 
1.závod 
(milimetrů)</t>
  </si>
  <si>
    <t>Pořadí
Jednotlivci</t>
  </si>
  <si>
    <t>Bodů celkem 
2.závod (milimetrů)</t>
  </si>
  <si>
    <t>Pořadí 
Jednotlivci</t>
  </si>
  <si>
    <t>Počet ryb celkem 2.kolo</t>
  </si>
  <si>
    <t>Bodů celkem -družstvo 2.kolo</t>
  </si>
  <si>
    <t>Součet pořadí družstvo - 2.kolo</t>
  </si>
  <si>
    <t>Pořadí družstva - 2.kolo</t>
  </si>
  <si>
    <t>Počet ryb CELKEM</t>
  </si>
  <si>
    <t>Součet um.
DružstvoSoučet um.
Družstvo</t>
  </si>
  <si>
    <t>Součet bodů (milimetrů)
(1.+2.+3.+4.z.)Součet bodů (milimetrů)
(1.+2.+3.+4.z.)</t>
  </si>
  <si>
    <t>Pořadí
družstva
(kraj)Pořadí
družstva
(kraj)</t>
  </si>
  <si>
    <t>Postup do Centrální divize</t>
  </si>
  <si>
    <t>MO Plaňany</t>
  </si>
  <si>
    <t>David Procházka</t>
  </si>
  <si>
    <t>Jan Kareš</t>
  </si>
  <si>
    <t>Hynek Wachtl</t>
  </si>
  <si>
    <t>František Pecha</t>
  </si>
  <si>
    <t>Petr Holeček ml.</t>
  </si>
  <si>
    <t>Aleš Truhlář</t>
  </si>
  <si>
    <t>Daniela Truhlářová</t>
  </si>
  <si>
    <t>ČRS MO Kladruby a ČRS MO Poděbrady</t>
  </si>
  <si>
    <t>Josef Klimpera a Martin Svoboda</t>
  </si>
  <si>
    <t>MO Kladruby</t>
  </si>
  <si>
    <t>Petr Kupsa</t>
  </si>
  <si>
    <t>Pavel Kletečka</t>
  </si>
  <si>
    <t>MO Nové strašecí</t>
  </si>
  <si>
    <t>MO Beroun</t>
  </si>
  <si>
    <t>Martin Šoltys</t>
  </si>
  <si>
    <t>Denisa Šoltysová</t>
  </si>
  <si>
    <t xml:space="preserve">MO Vlašim </t>
  </si>
  <si>
    <t>Petr Jenšík</t>
  </si>
  <si>
    <t>Karel Procházka</t>
  </si>
  <si>
    <t>MO Vlastějovice</t>
  </si>
  <si>
    <t>Michal Šramota</t>
  </si>
  <si>
    <t>Karel Kopecký</t>
  </si>
  <si>
    <t>MO Poděbrady</t>
  </si>
  <si>
    <t>MO Kutná Hora</t>
  </si>
  <si>
    <t>Ondřej Dušek</t>
  </si>
  <si>
    <t>7.7. - 15.9. 2018</t>
  </si>
  <si>
    <t>MO Vlašim B</t>
  </si>
  <si>
    <t>MO Vlašim A</t>
  </si>
  <si>
    <t>Ladislav Štorc</t>
  </si>
  <si>
    <t>Hana Hoffmannová</t>
  </si>
  <si>
    <t>B</t>
  </si>
  <si>
    <t>A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</si>
</sst>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1"/>
    </font>
    <font>
      <b/>
      <sz val="16"/>
      <name val="Arial"/>
      <family val="2"/>
      <charset val="1"/>
    </font>
    <font>
      <sz val="7"/>
      <name val="Arial"/>
      <family val="2"/>
      <charset val="1"/>
    </font>
    <font>
      <b/>
      <sz val="18"/>
      <name val="Arial"/>
      <family val="2"/>
      <charset val="238"/>
    </font>
    <font>
      <b/>
      <sz val="13"/>
      <name val="Arial"/>
      <family val="2"/>
      <charset val="1"/>
    </font>
    <font>
      <sz val="13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b/>
      <sz val="7"/>
      <name val="Arial"/>
      <family val="2"/>
      <charset val="1"/>
    </font>
    <font>
      <b/>
      <sz val="8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2"/>
        <bgColor indexed="12"/>
      </patternFill>
    </fill>
    <fill>
      <patternFill patternType="solid">
        <fgColor indexed="48"/>
        <bgColor indexed="54"/>
      </patternFill>
    </fill>
    <fill>
      <patternFill patternType="solid">
        <fgColor indexed="26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22"/>
      </patternFill>
    </fill>
    <fill>
      <patternFill patternType="solid">
        <fgColor indexed="10"/>
        <bgColor indexed="53"/>
      </patternFill>
    </fill>
    <fill>
      <patternFill patternType="solid">
        <fgColor rgb="FFFFFF00"/>
        <bgColor indexed="34"/>
      </patternFill>
    </fill>
  </fills>
  <borders count="32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</cellStyleXfs>
  <cellXfs count="141">
    <xf numFmtId="0" fontId="0" fillId="0" borderId="0" xfId="0"/>
    <xf numFmtId="0" fontId="2" fillId="0" borderId="1" xfId="6" applyFont="1" applyBorder="1" applyAlignment="1">
      <alignment horizontal="left"/>
    </xf>
    <xf numFmtId="0" fontId="3" fillId="0" borderId="2" xfId="6" applyFont="1" applyBorder="1" applyAlignment="1">
      <alignment horizontal="left"/>
    </xf>
    <xf numFmtId="0" fontId="4" fillId="0" borderId="2" xfId="6" applyFont="1" applyBorder="1" applyAlignment="1"/>
    <xf numFmtId="0" fontId="5" fillId="0" borderId="2" xfId="6" applyFont="1" applyBorder="1"/>
    <xf numFmtId="0" fontId="6" fillId="0" borderId="2" xfId="6" applyFont="1" applyFill="1" applyBorder="1" applyAlignment="1">
      <alignment horizontal="center"/>
    </xf>
    <xf numFmtId="0" fontId="4" fillId="0" borderId="2" xfId="6" applyFont="1" applyFill="1" applyBorder="1" applyAlignment="1"/>
    <xf numFmtId="0" fontId="7" fillId="0" borderId="2" xfId="6" applyFont="1" applyFill="1" applyBorder="1" applyAlignment="1">
      <alignment horizontal="left"/>
    </xf>
    <xf numFmtId="0" fontId="8" fillId="0" borderId="2" xfId="6" applyFont="1" applyFill="1" applyBorder="1" applyAlignment="1">
      <alignment horizontal="left"/>
    </xf>
    <xf numFmtId="0" fontId="9" fillId="0" borderId="2" xfId="6" applyFont="1" applyFill="1" applyBorder="1" applyAlignment="1">
      <alignment horizontal="right"/>
    </xf>
    <xf numFmtId="0" fontId="1" fillId="0" borderId="0" xfId="6"/>
    <xf numFmtId="0" fontId="9" fillId="0" borderId="3" xfId="6" applyFont="1" applyBorder="1" applyAlignment="1">
      <alignment horizontal="left"/>
    </xf>
    <xf numFmtId="0" fontId="11" fillId="0" borderId="4" xfId="6" applyFont="1" applyBorder="1" applyAlignment="1">
      <alignment horizontal="right"/>
    </xf>
    <xf numFmtId="14" fontId="10" fillId="5" borderId="4" xfId="6" applyNumberFormat="1" applyFont="1" applyFill="1" applyBorder="1" applyAlignment="1">
      <alignment horizontal="left"/>
    </xf>
    <xf numFmtId="0" fontId="9" fillId="0" borderId="4" xfId="6" applyFont="1" applyBorder="1" applyAlignment="1">
      <alignment horizontal="left"/>
    </xf>
    <xf numFmtId="0" fontId="4" fillId="0" borderId="4" xfId="6" applyFont="1" applyBorder="1" applyAlignment="1"/>
    <xf numFmtId="0" fontId="7" fillId="0" borderId="4" xfId="6" applyFont="1" applyFill="1" applyBorder="1" applyAlignment="1">
      <alignment horizontal="left"/>
    </xf>
    <xf numFmtId="0" fontId="8" fillId="0" borderId="5" xfId="6" applyFont="1" applyFill="1" applyBorder="1" applyAlignment="1">
      <alignment horizontal="left"/>
    </xf>
    <xf numFmtId="0" fontId="12" fillId="0" borderId="4" xfId="6" applyFont="1" applyFill="1" applyBorder="1" applyAlignment="1">
      <alignment horizontal="left"/>
    </xf>
    <xf numFmtId="0" fontId="9" fillId="0" borderId="4" xfId="6" applyFont="1" applyFill="1" applyBorder="1" applyAlignment="1">
      <alignment horizontal="right"/>
    </xf>
    <xf numFmtId="0" fontId="4" fillId="0" borderId="3" xfId="6" applyFont="1" applyBorder="1" applyAlignment="1">
      <alignment horizontal="center"/>
    </xf>
    <xf numFmtId="0" fontId="4" fillId="0" borderId="4" xfId="6" applyFont="1" applyBorder="1"/>
    <xf numFmtId="0" fontId="8" fillId="0" borderId="4" xfId="6" applyFont="1" applyBorder="1"/>
    <xf numFmtId="0" fontId="4" fillId="0" borderId="4" xfId="6" applyFont="1" applyBorder="1" applyAlignment="1">
      <alignment horizontal="center"/>
    </xf>
    <xf numFmtId="0" fontId="13" fillId="0" borderId="4" xfId="6" applyFont="1" applyBorder="1" applyAlignment="1">
      <alignment horizontal="center"/>
    </xf>
    <xf numFmtId="0" fontId="13" fillId="0" borderId="6" xfId="6" applyFont="1" applyBorder="1" applyAlignment="1">
      <alignment horizontal="center"/>
    </xf>
    <xf numFmtId="0" fontId="14" fillId="0" borderId="5" xfId="6" applyFont="1" applyBorder="1" applyAlignment="1">
      <alignment horizontal="center"/>
    </xf>
    <xf numFmtId="0" fontId="14" fillId="0" borderId="4" xfId="6" applyFont="1" applyBorder="1" applyAlignment="1">
      <alignment horizontal="center"/>
    </xf>
    <xf numFmtId="0" fontId="4" fillId="0" borderId="7" xfId="6" applyFont="1" applyBorder="1" applyAlignment="1">
      <alignment horizontal="center"/>
    </xf>
    <xf numFmtId="0" fontId="15" fillId="6" borderId="3" xfId="6" applyFont="1" applyFill="1" applyBorder="1" applyAlignment="1">
      <alignment horizontal="center" vertical="center"/>
    </xf>
    <xf numFmtId="0" fontId="15" fillId="6" borderId="4" xfId="6" applyFont="1" applyFill="1" applyBorder="1" applyAlignment="1">
      <alignment vertical="center"/>
    </xf>
    <xf numFmtId="0" fontId="9" fillId="6" borderId="4" xfId="6" applyFont="1" applyFill="1" applyBorder="1" applyAlignment="1">
      <alignment horizontal="left" vertical="center"/>
    </xf>
    <xf numFmtId="0" fontId="16" fillId="6" borderId="4" xfId="6" applyFont="1" applyFill="1" applyBorder="1" applyAlignment="1">
      <alignment horizontal="center" vertical="center"/>
    </xf>
    <xf numFmtId="0" fontId="15" fillId="0" borderId="7" xfId="6" applyFont="1" applyFill="1" applyBorder="1" applyAlignment="1">
      <alignment horizontal="center" vertical="center"/>
    </xf>
    <xf numFmtId="0" fontId="13" fillId="0" borderId="3" xfId="6" applyFont="1" applyBorder="1" applyAlignment="1">
      <alignment horizontal="center"/>
    </xf>
    <xf numFmtId="0" fontId="10" fillId="0" borderId="8" xfId="6" applyFont="1" applyBorder="1"/>
    <xf numFmtId="0" fontId="14" fillId="0" borderId="8" xfId="6" applyFont="1" applyBorder="1" applyAlignment="1">
      <alignment horizontal="center" textRotation="90"/>
    </xf>
    <xf numFmtId="0" fontId="14" fillId="0" borderId="8" xfId="6" applyFont="1" applyBorder="1" applyAlignment="1">
      <alignment horizontal="center" textRotation="90" wrapText="1"/>
    </xf>
    <xf numFmtId="0" fontId="14" fillId="7" borderId="8" xfId="6" applyFont="1" applyFill="1" applyBorder="1" applyAlignment="1">
      <alignment horizontal="center" textRotation="90" wrapText="1"/>
    </xf>
    <xf numFmtId="0" fontId="14" fillId="8" borderId="8" xfId="6" applyFont="1" applyFill="1" applyBorder="1" applyAlignment="1">
      <alignment horizontal="center" textRotation="90" wrapText="1"/>
    </xf>
    <xf numFmtId="0" fontId="17" fillId="8" borderId="8" xfId="6" applyFont="1" applyFill="1" applyBorder="1" applyAlignment="1">
      <alignment horizontal="center" textRotation="90" wrapText="1"/>
    </xf>
    <xf numFmtId="0" fontId="14" fillId="8" borderId="9" xfId="6" applyFont="1" applyFill="1" applyBorder="1" applyAlignment="1">
      <alignment horizontal="center" textRotation="90" wrapText="1"/>
    </xf>
    <xf numFmtId="0" fontId="14" fillId="0" borderId="10" xfId="6" applyFont="1" applyBorder="1" applyAlignment="1">
      <alignment horizontal="center" textRotation="90"/>
    </xf>
    <xf numFmtId="0" fontId="14" fillId="0" borderId="11" xfId="6" applyFont="1" applyBorder="1" applyAlignment="1">
      <alignment horizontal="center" textRotation="90"/>
    </xf>
    <xf numFmtId="0" fontId="14" fillId="0" borderId="11" xfId="6" applyFont="1" applyBorder="1" applyAlignment="1">
      <alignment horizontal="center" textRotation="90" wrapText="1"/>
    </xf>
    <xf numFmtId="0" fontId="14" fillId="7" borderId="11" xfId="6" applyFont="1" applyFill="1" applyBorder="1" applyAlignment="1">
      <alignment horizontal="center" textRotation="90" wrapText="1"/>
    </xf>
    <xf numFmtId="0" fontId="14" fillId="9" borderId="8" xfId="6" applyFont="1" applyFill="1" applyBorder="1" applyAlignment="1">
      <alignment horizontal="center" textRotation="90" wrapText="1"/>
    </xf>
    <xf numFmtId="0" fontId="14" fillId="10" borderId="8" xfId="6" applyFont="1" applyFill="1" applyBorder="1" applyAlignment="1">
      <alignment horizontal="center" textRotation="90" wrapText="1"/>
    </xf>
    <xf numFmtId="0" fontId="14" fillId="0" borderId="12" xfId="6" applyFont="1" applyFill="1" applyBorder="1" applyAlignment="1">
      <alignment horizontal="center" textRotation="90" wrapText="1"/>
    </xf>
    <xf numFmtId="0" fontId="18" fillId="0" borderId="3" xfId="6" applyFont="1" applyBorder="1" applyAlignment="1">
      <alignment horizontal="center" vertical="center"/>
    </xf>
    <xf numFmtId="49" fontId="8" fillId="0" borderId="13" xfId="6" applyNumberFormat="1" applyFont="1" applyBorder="1" applyAlignment="1" applyProtection="1">
      <alignment horizontal="center" vertical="center"/>
      <protection locked="0"/>
    </xf>
    <xf numFmtId="0" fontId="18" fillId="0" borderId="13" xfId="6" applyFont="1" applyBorder="1" applyAlignment="1">
      <alignment horizontal="center" vertical="center"/>
    </xf>
    <xf numFmtId="0" fontId="20" fillId="7" borderId="13" xfId="6" applyFont="1" applyFill="1" applyBorder="1" applyAlignment="1">
      <alignment horizontal="center" vertical="center"/>
    </xf>
    <xf numFmtId="0" fontId="21" fillId="0" borderId="14" xfId="6" applyFont="1" applyFill="1" applyBorder="1" applyAlignment="1">
      <alignment horizontal="center" vertical="center"/>
    </xf>
    <xf numFmtId="0" fontId="18" fillId="0" borderId="15" xfId="6" applyFont="1" applyBorder="1" applyAlignment="1" applyProtection="1">
      <alignment horizontal="center" vertical="center"/>
      <protection locked="0"/>
    </xf>
    <xf numFmtId="0" fontId="20" fillId="0" borderId="15" xfId="6" applyFont="1" applyFill="1" applyBorder="1" applyAlignment="1">
      <alignment horizontal="center" vertical="center"/>
    </xf>
    <xf numFmtId="49" fontId="8" fillId="0" borderId="15" xfId="6" applyNumberFormat="1" applyFont="1" applyBorder="1" applyAlignment="1" applyProtection="1">
      <alignment horizontal="center" vertical="center"/>
      <protection locked="0"/>
    </xf>
    <xf numFmtId="0" fontId="19" fillId="0" borderId="16" xfId="6" applyFont="1" applyFill="1" applyBorder="1" applyAlignment="1">
      <alignment horizontal="left" vertical="center" shrinkToFit="1"/>
    </xf>
    <xf numFmtId="49" fontId="8" fillId="0" borderId="16" xfId="6" applyNumberFormat="1" applyFont="1" applyBorder="1" applyAlignment="1" applyProtection="1">
      <alignment horizontal="center" vertical="center"/>
      <protection locked="0"/>
    </xf>
    <xf numFmtId="0" fontId="18" fillId="0" borderId="16" xfId="6" applyFont="1" applyBorder="1" applyAlignment="1">
      <alignment horizontal="center" vertical="center"/>
    </xf>
    <xf numFmtId="0" fontId="20" fillId="7" borderId="16" xfId="6" applyFont="1" applyFill="1" applyBorder="1" applyAlignment="1">
      <alignment horizontal="center" vertical="center"/>
    </xf>
    <xf numFmtId="49" fontId="8" fillId="0" borderId="11" xfId="6" applyNumberFormat="1" applyFont="1" applyBorder="1" applyAlignment="1" applyProtection="1">
      <alignment horizontal="center" vertical="center"/>
      <protection locked="0"/>
    </xf>
    <xf numFmtId="0" fontId="18" fillId="0" borderId="11" xfId="6" applyFont="1" applyBorder="1" applyAlignment="1" applyProtection="1">
      <alignment horizontal="center" vertical="center"/>
      <protection locked="0"/>
    </xf>
    <xf numFmtId="0" fontId="20" fillId="0" borderId="11" xfId="6" applyFont="1" applyFill="1" applyBorder="1" applyAlignment="1">
      <alignment horizontal="center" vertical="center"/>
    </xf>
    <xf numFmtId="0" fontId="19" fillId="0" borderId="16" xfId="6" applyFont="1" applyFill="1" applyBorder="1" applyAlignment="1">
      <alignment horizontal="left" vertical="center"/>
    </xf>
    <xf numFmtId="0" fontId="19" fillId="0" borderId="3" xfId="6" applyFont="1" applyBorder="1" applyAlignment="1">
      <alignment horizontal="center" vertical="center"/>
    </xf>
    <xf numFmtId="0" fontId="21" fillId="0" borderId="13" xfId="6" applyFont="1" applyBorder="1" applyAlignment="1">
      <alignment horizontal="center" vertical="center"/>
    </xf>
    <xf numFmtId="0" fontId="19" fillId="0" borderId="13" xfId="6" applyFont="1" applyBorder="1" applyAlignment="1">
      <alignment horizontal="center" vertical="center"/>
    </xf>
    <xf numFmtId="0" fontId="24" fillId="7" borderId="13" xfId="6" applyFont="1" applyFill="1" applyBorder="1" applyAlignment="1">
      <alignment horizontal="center" vertical="center"/>
    </xf>
    <xf numFmtId="0" fontId="24" fillId="0" borderId="15" xfId="6" applyFont="1" applyFill="1" applyBorder="1" applyAlignment="1">
      <alignment horizontal="center" vertical="center"/>
    </xf>
    <xf numFmtId="0" fontId="21" fillId="0" borderId="16" xfId="6" applyFont="1" applyBorder="1" applyAlignment="1">
      <alignment horizontal="center" vertical="center"/>
    </xf>
    <xf numFmtId="0" fontId="19" fillId="0" borderId="16" xfId="6" applyFont="1" applyBorder="1" applyAlignment="1">
      <alignment horizontal="center" vertical="center"/>
    </xf>
    <xf numFmtId="0" fontId="24" fillId="7" borderId="16" xfId="6" applyFont="1" applyFill="1" applyBorder="1" applyAlignment="1">
      <alignment horizontal="center" vertical="center"/>
    </xf>
    <xf numFmtId="49" fontId="8" fillId="0" borderId="4" xfId="6" applyNumberFormat="1" applyFont="1" applyBorder="1" applyAlignment="1" applyProtection="1">
      <alignment horizontal="center" vertical="center"/>
      <protection locked="0"/>
    </xf>
    <xf numFmtId="0" fontId="18" fillId="0" borderId="4" xfId="6" applyFont="1" applyBorder="1" applyAlignment="1" applyProtection="1">
      <alignment horizontal="center" vertical="center"/>
      <protection locked="0"/>
    </xf>
    <xf numFmtId="0" fontId="24" fillId="0" borderId="16" xfId="6" applyFont="1" applyFill="1" applyBorder="1" applyAlignment="1">
      <alignment horizontal="center" vertical="center"/>
    </xf>
    <xf numFmtId="1" fontId="19" fillId="0" borderId="3" xfId="6" applyNumberFormat="1" applyFont="1" applyBorder="1" applyAlignment="1">
      <alignment horizontal="center" vertical="center"/>
    </xf>
    <xf numFmtId="0" fontId="24" fillId="0" borderId="13" xfId="6" applyFont="1" applyFill="1" applyBorder="1" applyAlignment="1">
      <alignment horizontal="center" vertical="center"/>
    </xf>
    <xf numFmtId="1" fontId="19" fillId="0" borderId="17" xfId="6" applyNumberFormat="1" applyFont="1" applyBorder="1" applyAlignment="1">
      <alignment horizontal="center" vertical="center"/>
    </xf>
    <xf numFmtId="0" fontId="24" fillId="0" borderId="11" xfId="6" applyFont="1" applyFill="1" applyBorder="1" applyAlignment="1">
      <alignment horizontal="center" vertical="center"/>
    </xf>
    <xf numFmtId="1" fontId="19" fillId="0" borderId="3" xfId="6" applyNumberFormat="1" applyFont="1" applyFill="1" applyBorder="1" applyAlignment="1">
      <alignment horizontal="center" vertical="center"/>
    </xf>
    <xf numFmtId="0" fontId="1" fillId="0" borderId="13" xfId="6" applyBorder="1" applyAlignment="1">
      <alignment horizontal="center" vertical="center"/>
    </xf>
    <xf numFmtId="0" fontId="16" fillId="7" borderId="13" xfId="6" applyFont="1" applyFill="1" applyBorder="1" applyAlignment="1">
      <alignment horizontal="center" vertical="center"/>
    </xf>
    <xf numFmtId="0" fontId="1" fillId="0" borderId="13" xfId="6" applyFill="1" applyBorder="1" applyAlignment="1">
      <alignment horizontal="center" vertical="center"/>
    </xf>
    <xf numFmtId="0" fontId="16" fillId="0" borderId="15" xfId="6" applyFont="1" applyFill="1" applyBorder="1" applyAlignment="1">
      <alignment horizontal="center" vertical="center"/>
    </xf>
    <xf numFmtId="0" fontId="16" fillId="7" borderId="16" xfId="6" applyFont="1" applyFill="1" applyBorder="1" applyAlignment="1">
      <alignment horizontal="center" vertical="center"/>
    </xf>
    <xf numFmtId="0" fontId="1" fillId="0" borderId="16" xfId="6" applyFill="1" applyBorder="1" applyAlignment="1">
      <alignment horizontal="center" vertical="center"/>
    </xf>
    <xf numFmtId="0" fontId="16" fillId="0" borderId="16" xfId="6" applyFont="1" applyFill="1" applyBorder="1" applyAlignment="1">
      <alignment horizontal="center" vertical="center"/>
    </xf>
    <xf numFmtId="0" fontId="1" fillId="0" borderId="18" xfId="6" applyFont="1" applyFill="1" applyBorder="1" applyAlignment="1">
      <alignment horizontal="center" vertical="center"/>
    </xf>
    <xf numFmtId="0" fontId="1" fillId="0" borderId="13" xfId="6" applyFont="1" applyFill="1" applyBorder="1" applyAlignment="1">
      <alignment horizontal="center" vertical="center"/>
    </xf>
    <xf numFmtId="0" fontId="16" fillId="0" borderId="13" xfId="6" applyFont="1" applyFill="1" applyBorder="1" applyAlignment="1">
      <alignment horizontal="center" vertical="center"/>
    </xf>
    <xf numFmtId="1" fontId="19" fillId="0" borderId="19" xfId="6" applyNumberFormat="1" applyFont="1" applyFill="1" applyBorder="1" applyAlignment="1">
      <alignment horizontal="center" vertical="center"/>
    </xf>
    <xf numFmtId="0" fontId="1" fillId="0" borderId="20" xfId="6" applyBorder="1" applyAlignment="1">
      <alignment horizontal="center" vertical="center"/>
    </xf>
    <xf numFmtId="0" fontId="16" fillId="7" borderId="20" xfId="6" applyFont="1" applyFill="1" applyBorder="1" applyAlignment="1">
      <alignment horizontal="center" vertical="center"/>
    </xf>
    <xf numFmtId="0" fontId="1" fillId="0" borderId="21" xfId="6" applyFont="1" applyFill="1" applyBorder="1" applyAlignment="1">
      <alignment horizontal="center" vertical="center"/>
    </xf>
    <xf numFmtId="0" fontId="1" fillId="0" borderId="20" xfId="6" applyFont="1" applyFill="1" applyBorder="1" applyAlignment="1">
      <alignment horizontal="center" vertical="center"/>
    </xf>
    <xf numFmtId="0" fontId="16" fillId="0" borderId="20" xfId="6" applyFont="1" applyFill="1" applyBorder="1" applyAlignment="1">
      <alignment horizontal="center" vertical="center"/>
    </xf>
    <xf numFmtId="0" fontId="21" fillId="0" borderId="18" xfId="6" applyFont="1" applyFill="1" applyBorder="1" applyAlignment="1">
      <alignment horizontal="center" vertical="center"/>
    </xf>
    <xf numFmtId="0" fontId="19" fillId="0" borderId="13" xfId="6" applyFont="1" applyFill="1" applyBorder="1" applyAlignment="1">
      <alignment horizontal="center" vertical="center"/>
    </xf>
    <xf numFmtId="0" fontId="21" fillId="0" borderId="13" xfId="6" applyFont="1" applyFill="1" applyBorder="1" applyAlignment="1">
      <alignment horizontal="center" vertical="center"/>
    </xf>
    <xf numFmtId="0" fontId="21" fillId="0" borderId="22" xfId="6" applyFont="1" applyFill="1" applyBorder="1" applyAlignment="1">
      <alignment horizontal="center" vertical="center"/>
    </xf>
    <xf numFmtId="0" fontId="19" fillId="0" borderId="16" xfId="6" applyFont="1" applyFill="1" applyBorder="1" applyAlignment="1">
      <alignment horizontal="center" vertical="center"/>
    </xf>
    <xf numFmtId="0" fontId="21" fillId="0" borderId="16" xfId="6" applyFont="1" applyFill="1" applyBorder="1" applyAlignment="1">
      <alignment horizontal="center" vertical="center"/>
    </xf>
    <xf numFmtId="0" fontId="1" fillId="0" borderId="22" xfId="6" applyFont="1" applyFill="1" applyBorder="1" applyAlignment="1">
      <alignment horizontal="center" vertical="center"/>
    </xf>
    <xf numFmtId="0" fontId="1" fillId="0" borderId="16" xfId="6" applyFont="1" applyFill="1" applyBorder="1" applyAlignment="1">
      <alignment horizontal="center" vertical="center"/>
    </xf>
    <xf numFmtId="0" fontId="24" fillId="0" borderId="13" xfId="6" applyFont="1" applyFill="1" applyBorder="1" applyAlignment="1">
      <alignment horizontal="left" vertical="center"/>
    </xf>
    <xf numFmtId="0" fontId="24" fillId="0" borderId="13" xfId="6" applyFont="1" applyFill="1" applyBorder="1" applyAlignment="1" applyProtection="1">
      <alignment horizontal="left" vertical="center"/>
      <protection locked="0"/>
    </xf>
    <xf numFmtId="0" fontId="24" fillId="0" borderId="16" xfId="6" applyFont="1" applyFill="1" applyBorder="1" applyAlignment="1" applyProtection="1">
      <alignment horizontal="left" vertical="center"/>
      <protection locked="0"/>
    </xf>
    <xf numFmtId="0" fontId="24" fillId="0" borderId="16" xfId="6" applyFont="1" applyFill="1" applyBorder="1" applyAlignment="1">
      <alignment horizontal="left" vertical="center"/>
    </xf>
    <xf numFmtId="0" fontId="25" fillId="0" borderId="13" xfId="6" applyFont="1" applyBorder="1"/>
    <xf numFmtId="0" fontId="16" fillId="0" borderId="16" xfId="6" applyFont="1" applyBorder="1"/>
    <xf numFmtId="0" fontId="16" fillId="0" borderId="20" xfId="6" applyFont="1" applyBorder="1"/>
    <xf numFmtId="0" fontId="24" fillId="0" borderId="20" xfId="6" applyFont="1" applyFill="1" applyBorder="1" applyAlignment="1">
      <alignment horizontal="left" vertical="center"/>
    </xf>
    <xf numFmtId="0" fontId="24" fillId="0" borderId="13" xfId="6" applyFont="1" applyFill="1" applyBorder="1" applyAlignment="1">
      <alignment horizontal="left" vertical="center" wrapText="1"/>
    </xf>
    <xf numFmtId="0" fontId="3" fillId="9" borderId="25" xfId="6" applyFont="1" applyFill="1" applyBorder="1" applyAlignment="1">
      <alignment horizontal="center" vertical="center"/>
    </xf>
    <xf numFmtId="0" fontId="22" fillId="10" borderId="25" xfId="6" applyFont="1" applyFill="1" applyBorder="1" applyAlignment="1">
      <alignment horizontal="center" vertical="center"/>
    </xf>
    <xf numFmtId="0" fontId="1" fillId="0" borderId="26" xfId="6" applyBorder="1" applyAlignment="1">
      <alignment horizontal="center" vertical="center"/>
    </xf>
    <xf numFmtId="0" fontId="23" fillId="0" borderId="23" xfId="6" applyFont="1" applyFill="1" applyBorder="1" applyAlignment="1">
      <alignment horizontal="center" vertical="center"/>
    </xf>
    <xf numFmtId="0" fontId="10" fillId="8" borderId="25" xfId="6" applyFont="1" applyFill="1" applyBorder="1" applyAlignment="1">
      <alignment horizontal="center" vertical="center"/>
    </xf>
    <xf numFmtId="0" fontId="10" fillId="8" borderId="27" xfId="6" applyFont="1" applyFill="1" applyBorder="1" applyAlignment="1">
      <alignment horizontal="center" vertical="center"/>
    </xf>
    <xf numFmtId="0" fontId="23" fillId="8" borderId="28" xfId="6" applyFont="1" applyFill="1" applyBorder="1" applyAlignment="1">
      <alignment horizontal="center" vertical="center"/>
    </xf>
    <xf numFmtId="0" fontId="1" fillId="0" borderId="23" xfId="6" applyBorder="1" applyAlignment="1">
      <alignment horizontal="center" vertical="center"/>
    </xf>
    <xf numFmtId="0" fontId="23" fillId="8" borderId="29" xfId="6" applyFont="1" applyFill="1" applyBorder="1" applyAlignment="1">
      <alignment horizontal="center" vertical="center"/>
    </xf>
    <xf numFmtId="0" fontId="10" fillId="8" borderId="29" xfId="6" applyFont="1" applyFill="1" applyBorder="1" applyAlignment="1">
      <alignment horizontal="center" vertical="center"/>
    </xf>
    <xf numFmtId="0" fontId="10" fillId="8" borderId="24" xfId="6" applyFont="1" applyFill="1" applyBorder="1" applyAlignment="1">
      <alignment horizontal="center" vertical="center"/>
    </xf>
    <xf numFmtId="0" fontId="10" fillId="8" borderId="30" xfId="6" applyFont="1" applyFill="1" applyBorder="1" applyAlignment="1">
      <alignment horizontal="center" vertical="center"/>
    </xf>
    <xf numFmtId="0" fontId="10" fillId="11" borderId="25" xfId="6" applyFont="1" applyFill="1" applyBorder="1" applyAlignment="1">
      <alignment horizontal="center" vertical="center"/>
    </xf>
    <xf numFmtId="0" fontId="10" fillId="5" borderId="31" xfId="6" applyFont="1" applyFill="1" applyBorder="1" applyAlignment="1">
      <alignment horizontal="left"/>
    </xf>
    <xf numFmtId="0" fontId="11" fillId="5" borderId="6" xfId="6" applyFont="1" applyFill="1" applyBorder="1" applyAlignment="1">
      <alignment horizontal="left"/>
    </xf>
    <xf numFmtId="0" fontId="10" fillId="5" borderId="7" xfId="6" applyFont="1" applyFill="1" applyBorder="1" applyAlignment="1">
      <alignment horizontal="left"/>
    </xf>
    <xf numFmtId="0" fontId="9" fillId="6" borderId="4" xfId="6" applyFont="1" applyFill="1" applyBorder="1" applyAlignment="1">
      <alignment horizontal="center" vertical="center"/>
    </xf>
    <xf numFmtId="0" fontId="9" fillId="6" borderId="6" xfId="6" applyFont="1" applyFill="1" applyBorder="1" applyAlignment="1">
      <alignment horizontal="center" vertical="center"/>
    </xf>
    <xf numFmtId="0" fontId="9" fillId="6" borderId="5" xfId="6" applyFont="1" applyFill="1" applyBorder="1" applyAlignment="1">
      <alignment horizontal="left" vertical="center"/>
    </xf>
    <xf numFmtId="0" fontId="0" fillId="0" borderId="13" xfId="6" applyFont="1" applyBorder="1"/>
    <xf numFmtId="0" fontId="0" fillId="0" borderId="16" xfId="6" applyFont="1" applyBorder="1"/>
    <xf numFmtId="0" fontId="0" fillId="0" borderId="20" xfId="6" applyFont="1" applyBorder="1"/>
    <xf numFmtId="0" fontId="26" fillId="0" borderId="4" xfId="0" applyFont="1" applyBorder="1" applyAlignment="1" applyProtection="1">
      <alignment horizontal="center" vertical="center"/>
      <protection locked="0"/>
    </xf>
    <xf numFmtId="0" fontId="0" fillId="0" borderId="13" xfId="6" applyFont="1" applyFill="1" applyBorder="1" applyAlignment="1">
      <alignment horizontal="center" vertical="center"/>
    </xf>
    <xf numFmtId="0" fontId="0" fillId="0" borderId="16" xfId="6" applyFont="1" applyFill="1" applyBorder="1" applyAlignment="1">
      <alignment horizontal="center" vertical="center"/>
    </xf>
    <xf numFmtId="0" fontId="0" fillId="0" borderId="13" xfId="6" applyFont="1" applyBorder="1" applyAlignment="1">
      <alignment horizontal="center" vertical="center"/>
    </xf>
    <xf numFmtId="0" fontId="0" fillId="0" borderId="20" xfId="6" applyFont="1" applyBorder="1" applyAlignment="1">
      <alignment horizontal="center" vertical="center"/>
    </xf>
  </cellXfs>
  <cellStyles count="7">
    <cellStyle name="Bez názvu1" xfId="1"/>
    <cellStyle name="Bez názvu2" xfId="2"/>
    <cellStyle name="Bez názvu3" xfId="3"/>
    <cellStyle name="Bez názvu4" xfId="4"/>
    <cellStyle name="Bez názvu5" xfId="5"/>
    <cellStyle name="Excel Built-in Normal" xfId="6"/>
    <cellStyle name="normální" xfId="0" builtinId="0"/>
  </cellStyles>
  <dxfs count="3">
    <dxf>
      <fill>
        <patternFill patternType="solid">
          <fgColor indexed="54"/>
          <bgColor indexed="4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43"/>
          <bgColor indexed="26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3"/>
  <sheetViews>
    <sheetView tabSelected="1" zoomScale="90" zoomScaleNormal="90" workbookViewId="0">
      <selection activeCell="O14" sqref="O14:O15"/>
    </sheetView>
  </sheetViews>
  <sheetFormatPr defaultColWidth="8.7109375" defaultRowHeight="12.75"/>
  <cols>
    <col min="1" max="1" width="3.28515625" style="10" customWidth="1"/>
    <col min="2" max="2" width="18.42578125" style="10" customWidth="1"/>
    <col min="3" max="3" width="20.42578125" style="10" bestFit="1" customWidth="1"/>
    <col min="4" max="4" width="2.42578125" style="10" customWidth="1"/>
    <col min="5" max="5" width="3.85546875" style="10" customWidth="1"/>
    <col min="6" max="6" width="7.7109375" style="10" customWidth="1"/>
    <col min="7" max="7" width="4.7109375" style="10" customWidth="1"/>
    <col min="8" max="8" width="2.42578125" style="10" customWidth="1"/>
    <col min="9" max="9" width="3.5703125" style="10" customWidth="1"/>
    <col min="10" max="10" width="7" style="10" customWidth="1"/>
    <col min="11" max="11" width="4.28515625" style="10" customWidth="1"/>
    <col min="12" max="12" width="5.42578125" style="10" customWidth="1"/>
    <col min="13" max="13" width="8.28515625" style="10" customWidth="1"/>
    <col min="14" max="14" width="5.42578125" style="10" customWidth="1"/>
    <col min="15" max="15" width="6.42578125" style="10" customWidth="1"/>
    <col min="16" max="16" width="2.42578125" style="10" customWidth="1"/>
    <col min="17" max="17" width="3.5703125" style="10" customWidth="1"/>
    <col min="18" max="18" width="7.5703125" style="10" customWidth="1"/>
    <col min="19" max="19" width="4.42578125" style="10" customWidth="1"/>
    <col min="20" max="20" width="2.42578125" style="10" customWidth="1"/>
    <col min="21" max="21" width="3.28515625" style="10" customWidth="1"/>
    <col min="22" max="22" width="7.85546875" style="10" customWidth="1"/>
    <col min="23" max="23" width="4.42578125" style="10" customWidth="1"/>
    <col min="24" max="24" width="5.7109375" style="10" customWidth="1"/>
    <col min="25" max="25" width="10.5703125" style="10" customWidth="1"/>
    <col min="26" max="26" width="5.85546875" style="10" customWidth="1"/>
    <col min="27" max="27" width="7" style="10" customWidth="1"/>
    <col min="28" max="28" width="5.140625" style="10" customWidth="1"/>
    <col min="29" max="29" width="8" style="10" customWidth="1"/>
    <col min="30" max="30" width="17.42578125" style="10" customWidth="1"/>
    <col min="31" max="31" width="10.7109375" style="10" customWidth="1"/>
    <col min="32" max="32" width="9.7109375" style="10" customWidth="1"/>
    <col min="33" max="39" width="8.7109375" style="10"/>
    <col min="40" max="40" width="20.7109375" style="10" customWidth="1"/>
    <col min="41" max="16384" width="8.7109375" style="10"/>
  </cols>
  <sheetData>
    <row r="1" spans="1:32" ht="27" thickTop="1">
      <c r="A1" s="1" t="s">
        <v>0</v>
      </c>
      <c r="B1" s="2"/>
      <c r="C1" s="3"/>
      <c r="D1" s="4" t="s">
        <v>1</v>
      </c>
      <c r="E1" s="3"/>
      <c r="F1" s="3"/>
      <c r="G1" s="5"/>
      <c r="H1" s="6"/>
      <c r="I1" s="7"/>
      <c r="J1" s="7"/>
      <c r="K1" s="7"/>
      <c r="L1" s="7"/>
      <c r="M1" s="7"/>
      <c r="N1" s="7"/>
      <c r="O1" s="7"/>
      <c r="P1" s="8"/>
      <c r="Q1" s="7"/>
      <c r="R1" s="3"/>
      <c r="S1" s="9" t="s">
        <v>2</v>
      </c>
      <c r="T1" s="127" t="s">
        <v>47</v>
      </c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2" ht="16.5">
      <c r="A2" s="11" t="s">
        <v>3</v>
      </c>
      <c r="B2" s="12"/>
      <c r="C2" s="13" t="s">
        <v>65</v>
      </c>
      <c r="D2" s="14" t="s">
        <v>4</v>
      </c>
      <c r="E2" s="15"/>
      <c r="F2" s="16"/>
      <c r="G2" s="16"/>
      <c r="H2" s="128" t="s">
        <v>5</v>
      </c>
      <c r="I2" s="128"/>
      <c r="J2" s="128"/>
      <c r="K2" s="128"/>
      <c r="L2" s="128"/>
      <c r="M2" s="128"/>
      <c r="N2" s="128"/>
      <c r="O2" s="128"/>
      <c r="P2" s="17"/>
      <c r="Q2" s="18"/>
      <c r="R2" s="15"/>
      <c r="S2" s="19" t="s">
        <v>6</v>
      </c>
      <c r="T2" s="129" t="s">
        <v>48</v>
      </c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</row>
    <row r="3" spans="1:32">
      <c r="A3" s="20"/>
      <c r="B3" s="21"/>
      <c r="C3" s="21"/>
      <c r="D3" s="22"/>
      <c r="E3" s="23"/>
      <c r="F3" s="23"/>
      <c r="G3" s="24"/>
      <c r="H3" s="22"/>
      <c r="I3" s="23"/>
      <c r="J3" s="23"/>
      <c r="K3" s="24"/>
      <c r="L3" s="24"/>
      <c r="M3" s="24"/>
      <c r="N3" s="24"/>
      <c r="O3" s="25"/>
      <c r="P3" s="26"/>
      <c r="Q3" s="24"/>
      <c r="R3" s="24"/>
      <c r="S3" s="24"/>
      <c r="T3" s="27"/>
      <c r="U3" s="24"/>
      <c r="V3" s="24"/>
      <c r="W3" s="24"/>
      <c r="X3" s="24"/>
      <c r="Y3" s="24"/>
      <c r="Z3" s="24"/>
      <c r="AA3" s="24"/>
      <c r="AB3" s="24"/>
      <c r="AC3" s="24"/>
      <c r="AD3" s="24"/>
      <c r="AE3" s="23"/>
      <c r="AF3" s="28"/>
    </row>
    <row r="4" spans="1:32">
      <c r="A4" s="29"/>
      <c r="B4" s="30"/>
      <c r="C4" s="31"/>
      <c r="D4" s="130" t="s">
        <v>7</v>
      </c>
      <c r="E4" s="130"/>
      <c r="F4" s="130"/>
      <c r="G4" s="130"/>
      <c r="H4" s="130" t="s">
        <v>8</v>
      </c>
      <c r="I4" s="130"/>
      <c r="J4" s="130"/>
      <c r="K4" s="130"/>
      <c r="L4" s="131" t="s">
        <v>9</v>
      </c>
      <c r="M4" s="131"/>
      <c r="N4" s="131"/>
      <c r="O4" s="131"/>
      <c r="P4" s="132" t="s">
        <v>10</v>
      </c>
      <c r="Q4" s="132"/>
      <c r="R4" s="132"/>
      <c r="S4" s="132"/>
      <c r="T4" s="130" t="s">
        <v>11</v>
      </c>
      <c r="U4" s="130"/>
      <c r="V4" s="130"/>
      <c r="W4" s="130"/>
      <c r="X4" s="130" t="s">
        <v>12</v>
      </c>
      <c r="Y4" s="130"/>
      <c r="Z4" s="130"/>
      <c r="AA4" s="130"/>
      <c r="AB4" s="130" t="s">
        <v>13</v>
      </c>
      <c r="AC4" s="130"/>
      <c r="AD4" s="130"/>
      <c r="AE4" s="32" t="s">
        <v>14</v>
      </c>
      <c r="AF4" s="33"/>
    </row>
    <row r="5" spans="1:32" ht="90" thickBot="1">
      <c r="A5" s="34"/>
      <c r="B5" s="35" t="s">
        <v>15</v>
      </c>
      <c r="C5" s="35" t="s">
        <v>16</v>
      </c>
      <c r="D5" s="36" t="s">
        <v>17</v>
      </c>
      <c r="E5" s="36" t="s">
        <v>18</v>
      </c>
      <c r="F5" s="37" t="s">
        <v>19</v>
      </c>
      <c r="G5" s="38" t="s">
        <v>20</v>
      </c>
      <c r="H5" s="36" t="s">
        <v>17</v>
      </c>
      <c r="I5" s="36" t="s">
        <v>18</v>
      </c>
      <c r="J5" s="37" t="s">
        <v>21</v>
      </c>
      <c r="K5" s="38" t="s">
        <v>20</v>
      </c>
      <c r="L5" s="39" t="s">
        <v>22</v>
      </c>
      <c r="M5" s="39" t="s">
        <v>23</v>
      </c>
      <c r="N5" s="40" t="s">
        <v>24</v>
      </c>
      <c r="O5" s="41" t="s">
        <v>25</v>
      </c>
      <c r="P5" s="42" t="s">
        <v>17</v>
      </c>
      <c r="Q5" s="43" t="s">
        <v>18</v>
      </c>
      <c r="R5" s="44" t="s">
        <v>26</v>
      </c>
      <c r="S5" s="45" t="s">
        <v>27</v>
      </c>
      <c r="T5" s="43" t="s">
        <v>17</v>
      </c>
      <c r="U5" s="43" t="s">
        <v>18</v>
      </c>
      <c r="V5" s="44" t="s">
        <v>28</v>
      </c>
      <c r="W5" s="45" t="s">
        <v>29</v>
      </c>
      <c r="X5" s="39" t="s">
        <v>30</v>
      </c>
      <c r="Y5" s="39" t="s">
        <v>31</v>
      </c>
      <c r="Z5" s="40" t="s">
        <v>32</v>
      </c>
      <c r="AA5" s="39" t="s">
        <v>33</v>
      </c>
      <c r="AB5" s="46" t="s">
        <v>34</v>
      </c>
      <c r="AC5" s="46" t="s">
        <v>35</v>
      </c>
      <c r="AD5" s="46" t="s">
        <v>36</v>
      </c>
      <c r="AE5" s="47" t="s">
        <v>37</v>
      </c>
      <c r="AF5" s="48" t="s">
        <v>38</v>
      </c>
    </row>
    <row r="6" spans="1:32" ht="13.5" thickBot="1">
      <c r="A6" s="49">
        <v>1</v>
      </c>
      <c r="B6" s="105" t="s">
        <v>49</v>
      </c>
      <c r="C6" s="106" t="s">
        <v>50</v>
      </c>
      <c r="D6" s="50" t="s">
        <v>70</v>
      </c>
      <c r="E6" s="51">
        <v>8</v>
      </c>
      <c r="F6" s="51">
        <v>1183</v>
      </c>
      <c r="G6" s="52">
        <v>6</v>
      </c>
      <c r="H6" s="50" t="s">
        <v>71</v>
      </c>
      <c r="I6" s="51">
        <v>3</v>
      </c>
      <c r="J6" s="51">
        <v>490</v>
      </c>
      <c r="K6" s="52">
        <v>7</v>
      </c>
      <c r="L6" s="118">
        <f>SUM(E6,E7,I6,I7)</f>
        <v>41</v>
      </c>
      <c r="M6" s="118">
        <f>SUM(F6,F7,J6,J7)</f>
        <v>6676</v>
      </c>
      <c r="N6" s="118">
        <f>SUM(G6,G7,K6,K7)</f>
        <v>22</v>
      </c>
      <c r="O6" s="119">
        <v>7</v>
      </c>
      <c r="P6" s="53"/>
      <c r="Q6" s="54"/>
      <c r="R6" s="54"/>
      <c r="S6" s="55"/>
      <c r="T6" s="56"/>
      <c r="U6" s="54"/>
      <c r="V6" s="54"/>
      <c r="W6" s="55"/>
      <c r="X6" s="118">
        <f>SUM(Q6,Q7,U6,U7)</f>
        <v>0</v>
      </c>
      <c r="Y6" s="118">
        <f>SUM(R6,R7,V6,V7)</f>
        <v>0</v>
      </c>
      <c r="Z6" s="118">
        <f>SUM(S6,S7,W6,W7)</f>
        <v>0</v>
      </c>
      <c r="AA6" s="126"/>
      <c r="AB6" s="114">
        <f>SUM(L6,X6)</f>
        <v>41</v>
      </c>
      <c r="AC6" s="114">
        <f>SUM(N6,Z6)</f>
        <v>22</v>
      </c>
      <c r="AD6" s="114">
        <f>SUM(M6,Y6)</f>
        <v>6676</v>
      </c>
      <c r="AE6" s="115"/>
      <c r="AF6" s="117"/>
    </row>
    <row r="7" spans="1:32" ht="13.5" thickBot="1">
      <c r="A7" s="49">
        <v>2</v>
      </c>
      <c r="B7" s="57"/>
      <c r="C7" s="107" t="s">
        <v>51</v>
      </c>
      <c r="D7" s="58" t="s">
        <v>71</v>
      </c>
      <c r="E7" s="59">
        <v>13</v>
      </c>
      <c r="F7" s="59">
        <v>2501</v>
      </c>
      <c r="G7" s="60">
        <v>5</v>
      </c>
      <c r="H7" s="58" t="s">
        <v>70</v>
      </c>
      <c r="I7" s="59">
        <v>17</v>
      </c>
      <c r="J7" s="59">
        <v>2502</v>
      </c>
      <c r="K7" s="60">
        <v>4</v>
      </c>
      <c r="L7" s="118"/>
      <c r="M7" s="118"/>
      <c r="N7" s="118"/>
      <c r="O7" s="123"/>
      <c r="P7" s="61"/>
      <c r="Q7" s="62"/>
      <c r="R7" s="62"/>
      <c r="S7" s="63"/>
      <c r="T7" s="61"/>
      <c r="U7" s="62"/>
      <c r="V7" s="62"/>
      <c r="W7" s="63"/>
      <c r="X7" s="118"/>
      <c r="Y7" s="118"/>
      <c r="Z7" s="118"/>
      <c r="AA7" s="126"/>
      <c r="AB7" s="114"/>
      <c r="AC7" s="114"/>
      <c r="AD7" s="114"/>
      <c r="AE7" s="115"/>
      <c r="AF7" s="117"/>
    </row>
    <row r="8" spans="1:32" ht="13.5" customHeight="1" thickBot="1">
      <c r="A8" s="49">
        <v>3</v>
      </c>
      <c r="B8" s="105" t="s">
        <v>52</v>
      </c>
      <c r="C8" s="106" t="s">
        <v>42</v>
      </c>
      <c r="D8" s="50" t="s">
        <v>71</v>
      </c>
      <c r="E8" s="51">
        <v>35</v>
      </c>
      <c r="F8" s="51">
        <v>5883</v>
      </c>
      <c r="G8" s="52">
        <v>2</v>
      </c>
      <c r="H8" s="50" t="s">
        <v>70</v>
      </c>
      <c r="I8" s="51">
        <v>29</v>
      </c>
      <c r="J8" s="51">
        <v>3843</v>
      </c>
      <c r="K8" s="52">
        <v>3</v>
      </c>
      <c r="L8" s="118">
        <f t="shared" ref="L8" si="0">SUM(E8,E9,I8,I9)</f>
        <v>74</v>
      </c>
      <c r="M8" s="118">
        <f t="shared" ref="M8" si="1">SUM(F8,F9,J8,J9)</f>
        <v>11381</v>
      </c>
      <c r="N8" s="118">
        <f t="shared" ref="N8" si="2">SUM(G8,G9,K8,K9)</f>
        <v>18</v>
      </c>
      <c r="O8" s="124">
        <v>4</v>
      </c>
      <c r="P8" s="56"/>
      <c r="Q8" s="54"/>
      <c r="R8" s="54"/>
      <c r="S8" s="55"/>
      <c r="T8" s="56"/>
      <c r="U8" s="54"/>
      <c r="V8" s="54"/>
      <c r="W8" s="55"/>
      <c r="X8" s="118">
        <f t="shared" ref="X8" si="3">SUM(Q8,Q9,U8,U9)</f>
        <v>0</v>
      </c>
      <c r="Y8" s="118">
        <f t="shared" ref="Y8" si="4">SUM(R8,R9,V8,V9)</f>
        <v>0</v>
      </c>
      <c r="Z8" s="118">
        <f t="shared" ref="Z8" si="5">SUM(S8,S9,W8,W9)</f>
        <v>0</v>
      </c>
      <c r="AA8" s="126"/>
      <c r="AB8" s="114">
        <f t="shared" ref="AB8" si="6">SUM(L8,X8)</f>
        <v>74</v>
      </c>
      <c r="AC8" s="114">
        <f t="shared" ref="AC8" si="7">SUM(N8,Z8)</f>
        <v>18</v>
      </c>
      <c r="AD8" s="114">
        <f t="shared" ref="AD8" si="8">SUM(M8,Y8)</f>
        <v>11381</v>
      </c>
      <c r="AE8" s="115"/>
      <c r="AF8" s="117"/>
    </row>
    <row r="9" spans="1:32" ht="13.5" customHeight="1" thickBot="1">
      <c r="A9" s="49">
        <v>4</v>
      </c>
      <c r="B9" s="64"/>
      <c r="C9" s="107" t="s">
        <v>43</v>
      </c>
      <c r="D9" s="58" t="s">
        <v>70</v>
      </c>
      <c r="E9" s="59">
        <v>8</v>
      </c>
      <c r="F9" s="59">
        <v>1268</v>
      </c>
      <c r="G9" s="60">
        <v>5</v>
      </c>
      <c r="H9" s="58" t="s">
        <v>71</v>
      </c>
      <c r="I9" s="59">
        <v>2</v>
      </c>
      <c r="J9" s="59">
        <v>387</v>
      </c>
      <c r="K9" s="60">
        <v>8</v>
      </c>
      <c r="L9" s="118"/>
      <c r="M9" s="118"/>
      <c r="N9" s="118"/>
      <c r="O9" s="125"/>
      <c r="P9" s="61"/>
      <c r="Q9" s="62"/>
      <c r="R9" s="62"/>
      <c r="S9" s="63"/>
      <c r="T9" s="61"/>
      <c r="U9" s="62"/>
      <c r="V9" s="62"/>
      <c r="W9" s="63"/>
      <c r="X9" s="118"/>
      <c r="Y9" s="118"/>
      <c r="Z9" s="118"/>
      <c r="AA9" s="126"/>
      <c r="AB9" s="114"/>
      <c r="AC9" s="114"/>
      <c r="AD9" s="114"/>
      <c r="AE9" s="115"/>
      <c r="AF9" s="117"/>
    </row>
    <row r="10" spans="1:32" ht="13.5" customHeight="1" thickBot="1">
      <c r="A10" s="65">
        <v>5</v>
      </c>
      <c r="B10" s="105" t="s">
        <v>67</v>
      </c>
      <c r="C10" s="106" t="s">
        <v>45</v>
      </c>
      <c r="D10" s="66" t="s">
        <v>70</v>
      </c>
      <c r="E10" s="67">
        <v>12</v>
      </c>
      <c r="F10" s="67">
        <v>2236</v>
      </c>
      <c r="G10" s="68">
        <v>3</v>
      </c>
      <c r="H10" s="66" t="s">
        <v>71</v>
      </c>
      <c r="I10" s="67">
        <v>5</v>
      </c>
      <c r="J10" s="67">
        <v>681</v>
      </c>
      <c r="K10" s="68">
        <v>4</v>
      </c>
      <c r="L10" s="118">
        <f t="shared" ref="L10" si="9">SUM(E10,E11,I10,I11)</f>
        <v>46</v>
      </c>
      <c r="M10" s="118">
        <f t="shared" ref="M10" si="10">SUM(F10,F11,J10,J11)</f>
        <v>7653</v>
      </c>
      <c r="N10" s="118">
        <f t="shared" ref="N10" si="11">SUM(G10,G11,K10,K11)</f>
        <v>17</v>
      </c>
      <c r="O10" s="119">
        <v>3</v>
      </c>
      <c r="P10" s="56"/>
      <c r="Q10" s="54"/>
      <c r="R10" s="54"/>
      <c r="S10" s="69"/>
      <c r="T10" s="56"/>
      <c r="U10" s="54"/>
      <c r="V10" s="54"/>
      <c r="W10" s="69"/>
      <c r="X10" s="118">
        <f t="shared" ref="X10" si="12">SUM(Q10,Q11,U10,U11)</f>
        <v>0</v>
      </c>
      <c r="Y10" s="118">
        <f t="shared" ref="Y10" si="13">SUM(R10,R11,V10,V11)</f>
        <v>0</v>
      </c>
      <c r="Z10" s="118">
        <f t="shared" ref="Z10" si="14">SUM(S10,S11,W10,W11)</f>
        <v>0</v>
      </c>
      <c r="AA10" s="118"/>
      <c r="AB10" s="114">
        <f t="shared" ref="AB10" si="15">SUM(L10,X10)</f>
        <v>46</v>
      </c>
      <c r="AC10" s="114">
        <f t="shared" ref="AC10" si="16">SUM(N10,Z10)</f>
        <v>17</v>
      </c>
      <c r="AD10" s="114">
        <f t="shared" ref="AD10" si="17">SUM(M10,Y10)</f>
        <v>7653</v>
      </c>
      <c r="AE10" s="115"/>
      <c r="AF10" s="117"/>
    </row>
    <row r="11" spans="1:32" ht="13.5" customHeight="1" thickBot="1">
      <c r="A11" s="65">
        <v>6</v>
      </c>
      <c r="B11" s="108"/>
      <c r="C11" s="107" t="s">
        <v>46</v>
      </c>
      <c r="D11" s="70" t="s">
        <v>71</v>
      </c>
      <c r="E11" s="71">
        <v>16</v>
      </c>
      <c r="F11" s="71">
        <v>3119</v>
      </c>
      <c r="G11" s="72">
        <v>4</v>
      </c>
      <c r="H11" s="70" t="s">
        <v>70</v>
      </c>
      <c r="I11" s="71">
        <v>13</v>
      </c>
      <c r="J11" s="71">
        <v>1617</v>
      </c>
      <c r="K11" s="72">
        <v>6</v>
      </c>
      <c r="L11" s="118"/>
      <c r="M11" s="118"/>
      <c r="N11" s="118"/>
      <c r="O11" s="119"/>
      <c r="P11" s="73"/>
      <c r="Q11" s="74"/>
      <c r="R11" s="74"/>
      <c r="S11" s="75"/>
      <c r="T11" s="73"/>
      <c r="U11" s="74"/>
      <c r="V11" s="74"/>
      <c r="W11" s="75"/>
      <c r="X11" s="118"/>
      <c r="Y11" s="118"/>
      <c r="Z11" s="118"/>
      <c r="AA11" s="118"/>
      <c r="AB11" s="114"/>
      <c r="AC11" s="114"/>
      <c r="AD11" s="114"/>
      <c r="AE11" s="115"/>
      <c r="AF11" s="117"/>
    </row>
    <row r="12" spans="1:32" ht="13.5" customHeight="1" thickBot="1">
      <c r="A12" s="76">
        <v>9</v>
      </c>
      <c r="B12" s="105" t="s">
        <v>53</v>
      </c>
      <c r="C12" s="105" t="s">
        <v>54</v>
      </c>
      <c r="D12" s="50" t="s">
        <v>70</v>
      </c>
      <c r="E12" s="51">
        <v>32</v>
      </c>
      <c r="F12" s="51">
        <v>5032</v>
      </c>
      <c r="G12" s="52">
        <v>2</v>
      </c>
      <c r="H12" s="50" t="s">
        <v>71</v>
      </c>
      <c r="I12" s="51">
        <v>7</v>
      </c>
      <c r="J12" s="51">
        <v>1923</v>
      </c>
      <c r="K12" s="52">
        <v>1</v>
      </c>
      <c r="L12" s="118">
        <f t="shared" ref="L12" si="18">SUM(E12,E13,I12,I13)</f>
        <v>46</v>
      </c>
      <c r="M12" s="118">
        <f t="shared" ref="M12" si="19">SUM(F12,F13,J12,J13)</f>
        <v>8847</v>
      </c>
      <c r="N12" s="118">
        <f t="shared" ref="N12" si="20">SUM(G12,G13,K12,K13)</f>
        <v>18</v>
      </c>
      <c r="O12" s="119">
        <v>5</v>
      </c>
      <c r="P12" s="97"/>
      <c r="Q12" s="98"/>
      <c r="R12" s="98"/>
      <c r="S12" s="77"/>
      <c r="T12" s="99"/>
      <c r="U12" s="98"/>
      <c r="V12" s="98"/>
      <c r="W12" s="77"/>
      <c r="X12" s="118">
        <f t="shared" ref="X12" si="21">SUM(Q12,Q13,U12,U13)</f>
        <v>0</v>
      </c>
      <c r="Y12" s="118">
        <f t="shared" ref="Y12" si="22">SUM(R12,R13,V12,V13)</f>
        <v>0</v>
      </c>
      <c r="Z12" s="118">
        <f t="shared" ref="Z12" si="23">SUM(S12,S13,W12,W13)</f>
        <v>0</v>
      </c>
      <c r="AA12" s="118"/>
      <c r="AB12" s="114">
        <f t="shared" ref="AB12" si="24">SUM(L12,X12)</f>
        <v>46</v>
      </c>
      <c r="AC12" s="114">
        <f t="shared" ref="AC12" si="25">SUM(N12,Z12)</f>
        <v>18</v>
      </c>
      <c r="AD12" s="114">
        <f t="shared" ref="AD12" si="26">SUM(M12,Y12)</f>
        <v>8847</v>
      </c>
      <c r="AE12" s="115"/>
      <c r="AF12" s="117"/>
    </row>
    <row r="13" spans="1:32" ht="13.5" customHeight="1" thickBot="1">
      <c r="A13" s="76">
        <v>10</v>
      </c>
      <c r="B13" s="108"/>
      <c r="C13" s="108" t="s">
        <v>55</v>
      </c>
      <c r="D13" s="58" t="s">
        <v>71</v>
      </c>
      <c r="E13" s="59">
        <v>6</v>
      </c>
      <c r="F13" s="59">
        <v>1767</v>
      </c>
      <c r="G13" s="60">
        <v>7</v>
      </c>
      <c r="H13" s="58" t="s">
        <v>70</v>
      </c>
      <c r="I13" s="59">
        <v>1</v>
      </c>
      <c r="J13" s="59">
        <v>125</v>
      </c>
      <c r="K13" s="60">
        <v>8</v>
      </c>
      <c r="L13" s="118"/>
      <c r="M13" s="118"/>
      <c r="N13" s="118"/>
      <c r="O13" s="119"/>
      <c r="P13" s="100"/>
      <c r="Q13" s="101"/>
      <c r="R13" s="101"/>
      <c r="S13" s="75"/>
      <c r="T13" s="102"/>
      <c r="U13" s="101"/>
      <c r="V13" s="101"/>
      <c r="W13" s="75"/>
      <c r="X13" s="118"/>
      <c r="Y13" s="118"/>
      <c r="Z13" s="118"/>
      <c r="AA13" s="118"/>
      <c r="AB13" s="114"/>
      <c r="AC13" s="114"/>
      <c r="AD13" s="114"/>
      <c r="AE13" s="115"/>
      <c r="AF13" s="117"/>
    </row>
    <row r="14" spans="1:32" ht="13.5" customHeight="1" thickBot="1">
      <c r="A14" s="76">
        <v>11</v>
      </c>
      <c r="B14" s="105" t="s">
        <v>56</v>
      </c>
      <c r="C14" s="105" t="s">
        <v>44</v>
      </c>
      <c r="D14" s="50" t="s">
        <v>71</v>
      </c>
      <c r="E14" s="74">
        <v>8</v>
      </c>
      <c r="F14" s="74">
        <v>1542</v>
      </c>
      <c r="G14" s="52">
        <v>8</v>
      </c>
      <c r="H14" s="50" t="s">
        <v>70</v>
      </c>
      <c r="I14" s="51">
        <v>32</v>
      </c>
      <c r="J14" s="51">
        <v>5001</v>
      </c>
      <c r="K14" s="52">
        <v>1</v>
      </c>
      <c r="L14" s="118">
        <f t="shared" ref="L14" si="27">SUM(E14,E15,I14,I15)</f>
        <v>56</v>
      </c>
      <c r="M14" s="118">
        <f t="shared" ref="M14" si="28">SUM(F14,F15,J14,J15)</f>
        <v>9390</v>
      </c>
      <c r="N14" s="118">
        <f t="shared" ref="N14" si="29">SUM(G14,G15,K14,K15)</f>
        <v>16</v>
      </c>
      <c r="O14" s="123">
        <v>2</v>
      </c>
      <c r="P14" s="73"/>
      <c r="Q14" s="74"/>
      <c r="R14" s="74"/>
      <c r="S14" s="77"/>
      <c r="T14" s="73"/>
      <c r="U14" s="74"/>
      <c r="V14" s="74"/>
      <c r="W14" s="77"/>
      <c r="X14" s="118">
        <f t="shared" ref="X14" si="30">SUM(Q14,Q15,U14,U15)</f>
        <v>0</v>
      </c>
      <c r="Y14" s="118">
        <f t="shared" ref="Y14" si="31">SUM(R14,R15,V14,V15)</f>
        <v>0</v>
      </c>
      <c r="Z14" s="118">
        <f t="shared" ref="Z14" si="32">SUM(S14,S15,W14,W15)</f>
        <v>0</v>
      </c>
      <c r="AA14" s="118"/>
      <c r="AB14" s="114">
        <f t="shared" ref="AB14" si="33">SUM(L14,X14)</f>
        <v>56</v>
      </c>
      <c r="AC14" s="114">
        <f t="shared" ref="AC14" si="34">SUM(N14,Z14)</f>
        <v>16</v>
      </c>
      <c r="AD14" s="114">
        <f t="shared" ref="AD14" si="35">SUM(M14,Y14)</f>
        <v>9390</v>
      </c>
      <c r="AE14" s="115"/>
      <c r="AF14" s="117"/>
    </row>
    <row r="15" spans="1:32" ht="13.5" customHeight="1" thickBot="1">
      <c r="A15" s="78">
        <v>12</v>
      </c>
      <c r="B15" s="108" t="s">
        <v>49</v>
      </c>
      <c r="C15" s="108" t="s">
        <v>57</v>
      </c>
      <c r="D15" s="58" t="s">
        <v>70</v>
      </c>
      <c r="E15" s="74">
        <v>12</v>
      </c>
      <c r="F15" s="74">
        <v>1768</v>
      </c>
      <c r="G15" s="60">
        <v>4</v>
      </c>
      <c r="H15" s="58" t="s">
        <v>71</v>
      </c>
      <c r="I15" s="59">
        <v>4</v>
      </c>
      <c r="J15" s="59">
        <v>1079</v>
      </c>
      <c r="K15" s="60">
        <v>3</v>
      </c>
      <c r="L15" s="118"/>
      <c r="M15" s="118"/>
      <c r="N15" s="118"/>
      <c r="O15" s="123"/>
      <c r="P15" s="61"/>
      <c r="Q15" s="62"/>
      <c r="R15" s="62"/>
      <c r="S15" s="79"/>
      <c r="T15" s="61"/>
      <c r="U15" s="62"/>
      <c r="V15" s="62"/>
      <c r="W15" s="79"/>
      <c r="X15" s="118"/>
      <c r="Y15" s="118"/>
      <c r="Z15" s="118"/>
      <c r="AA15" s="118"/>
      <c r="AB15" s="114"/>
      <c r="AC15" s="114"/>
      <c r="AD15" s="114"/>
      <c r="AE15" s="115"/>
      <c r="AF15" s="117"/>
    </row>
    <row r="16" spans="1:32" ht="15.75" customHeight="1" thickBot="1">
      <c r="A16" s="80">
        <v>13</v>
      </c>
      <c r="B16" s="109" t="s">
        <v>39</v>
      </c>
      <c r="C16" s="109" t="s">
        <v>40</v>
      </c>
      <c r="D16" s="133" t="s">
        <v>71</v>
      </c>
      <c r="E16" s="74">
        <v>23</v>
      </c>
      <c r="F16" s="74">
        <v>5960</v>
      </c>
      <c r="G16" s="82">
        <v>1</v>
      </c>
      <c r="H16" s="137" t="s">
        <v>70</v>
      </c>
      <c r="I16" s="83">
        <v>11</v>
      </c>
      <c r="J16" s="83">
        <v>2041</v>
      </c>
      <c r="K16" s="82">
        <v>5</v>
      </c>
      <c r="L16" s="118">
        <f t="shared" ref="L16" si="36">SUM(E16,E17,I16,I17)</f>
        <v>38</v>
      </c>
      <c r="M16" s="118">
        <f t="shared" ref="M16" si="37">SUM(F16,F17,J16,J17)</f>
        <v>8897</v>
      </c>
      <c r="N16" s="118">
        <f t="shared" ref="N16" si="38">SUM(G16,G17,K16,K17)</f>
        <v>20</v>
      </c>
      <c r="O16" s="122">
        <v>6</v>
      </c>
      <c r="P16" s="56"/>
      <c r="Q16" s="54"/>
      <c r="R16" s="54"/>
      <c r="S16" s="84"/>
      <c r="T16" s="56"/>
      <c r="U16" s="54"/>
      <c r="V16" s="54"/>
      <c r="W16" s="84"/>
      <c r="X16" s="118">
        <f t="shared" ref="X16" si="39">SUM(Q16,Q17,U16,U17)</f>
        <v>0</v>
      </c>
      <c r="Y16" s="118">
        <f t="shared" ref="Y16" si="40">SUM(R16,R17,V16,V17)</f>
        <v>0</v>
      </c>
      <c r="Z16" s="118">
        <f t="shared" ref="Z16" si="41">SUM(S16,S17,W16,W17)</f>
        <v>0</v>
      </c>
      <c r="AA16" s="118"/>
      <c r="AB16" s="114">
        <f t="shared" ref="AB16" si="42">SUM(L16,X16)</f>
        <v>38</v>
      </c>
      <c r="AC16" s="114">
        <f t="shared" ref="AC16" si="43">SUM(N16,Z16)</f>
        <v>20</v>
      </c>
      <c r="AD16" s="114">
        <f t="shared" ref="AD16" si="44">SUM(M16,Y16)</f>
        <v>8897</v>
      </c>
      <c r="AE16" s="115"/>
      <c r="AF16" s="121"/>
    </row>
    <row r="17" spans="1:32" ht="15.75" customHeight="1" thickBot="1">
      <c r="A17" s="80">
        <v>14</v>
      </c>
      <c r="B17" s="110"/>
      <c r="C17" s="108" t="s">
        <v>58</v>
      </c>
      <c r="D17" s="134" t="s">
        <v>70</v>
      </c>
      <c r="E17" s="74">
        <v>2</v>
      </c>
      <c r="F17" s="74">
        <v>330</v>
      </c>
      <c r="G17" s="85">
        <v>9</v>
      </c>
      <c r="H17" s="138" t="s">
        <v>71</v>
      </c>
      <c r="I17" s="86">
        <v>2</v>
      </c>
      <c r="J17" s="86">
        <v>566</v>
      </c>
      <c r="K17" s="85">
        <v>5</v>
      </c>
      <c r="L17" s="118"/>
      <c r="M17" s="118"/>
      <c r="N17" s="118"/>
      <c r="O17" s="122"/>
      <c r="P17" s="73"/>
      <c r="Q17" s="74"/>
      <c r="R17" s="74"/>
      <c r="S17" s="87"/>
      <c r="T17" s="73"/>
      <c r="U17" s="74"/>
      <c r="V17" s="74"/>
      <c r="W17" s="87"/>
      <c r="X17" s="118"/>
      <c r="Y17" s="118"/>
      <c r="Z17" s="118"/>
      <c r="AA17" s="118"/>
      <c r="AB17" s="114"/>
      <c r="AC17" s="114"/>
      <c r="AD17" s="114"/>
      <c r="AE17" s="115"/>
      <c r="AF17" s="121"/>
    </row>
    <row r="18" spans="1:32" ht="15.75" customHeight="1" thickBot="1">
      <c r="A18" s="80">
        <v>15</v>
      </c>
      <c r="B18" s="109" t="s">
        <v>49</v>
      </c>
      <c r="C18" s="105" t="s">
        <v>60</v>
      </c>
      <c r="D18" s="133" t="s">
        <v>70</v>
      </c>
      <c r="E18" s="74">
        <v>3</v>
      </c>
      <c r="F18" s="74">
        <v>558</v>
      </c>
      <c r="G18" s="82">
        <v>7</v>
      </c>
      <c r="H18" s="137" t="s">
        <v>71</v>
      </c>
      <c r="I18" s="83">
        <v>0</v>
      </c>
      <c r="J18" s="83">
        <v>0</v>
      </c>
      <c r="K18" s="82">
        <v>9</v>
      </c>
      <c r="L18" s="118">
        <f t="shared" ref="L18" si="45">SUM(E18,E19,I18,I19)</f>
        <v>5</v>
      </c>
      <c r="M18" s="118">
        <f t="shared" ref="M18" si="46">SUM(F18,F19,J18,J19)</f>
        <v>1145</v>
      </c>
      <c r="N18" s="118">
        <f t="shared" ref="N18" si="47">SUM(G18,G19,K18,K19)</f>
        <v>34</v>
      </c>
      <c r="O18" s="122">
        <v>9</v>
      </c>
      <c r="P18" s="88"/>
      <c r="Q18" s="89"/>
      <c r="R18" s="89"/>
      <c r="S18" s="90"/>
      <c r="T18" s="89"/>
      <c r="U18" s="89"/>
      <c r="V18" s="89"/>
      <c r="W18" s="90"/>
      <c r="X18" s="118">
        <f t="shared" ref="X18" si="48">SUM(Q18,Q19,U18,U19)</f>
        <v>0</v>
      </c>
      <c r="Y18" s="118">
        <f t="shared" ref="Y18" si="49">SUM(R18,R19,V18,V19)</f>
        <v>0</v>
      </c>
      <c r="Z18" s="118">
        <f t="shared" ref="Z18" si="50">SUM(S18,S19,W18,W19)</f>
        <v>0</v>
      </c>
      <c r="AA18" s="118"/>
      <c r="AB18" s="114">
        <f t="shared" ref="AB18" si="51">SUM(L18,X18)</f>
        <v>5</v>
      </c>
      <c r="AC18" s="114">
        <f t="shared" ref="AC18" si="52">SUM(N18,Z18)</f>
        <v>34</v>
      </c>
      <c r="AD18" s="114">
        <f t="shared" ref="AD18" si="53">SUM(M18,Y18)</f>
        <v>1145</v>
      </c>
      <c r="AE18" s="115"/>
      <c r="AF18" s="121"/>
    </row>
    <row r="19" spans="1:32" ht="15.75" customHeight="1" thickBot="1">
      <c r="A19" s="80">
        <v>16</v>
      </c>
      <c r="B19" s="110" t="s">
        <v>59</v>
      </c>
      <c r="C19" s="108" t="s">
        <v>61</v>
      </c>
      <c r="D19" s="134" t="s">
        <v>71</v>
      </c>
      <c r="E19" s="74">
        <v>2</v>
      </c>
      <c r="F19" s="74">
        <v>587</v>
      </c>
      <c r="G19" s="85">
        <v>9</v>
      </c>
      <c r="H19" s="138" t="s">
        <v>70</v>
      </c>
      <c r="I19" s="86">
        <v>0</v>
      </c>
      <c r="J19" s="86">
        <v>0</v>
      </c>
      <c r="K19" s="85">
        <v>9</v>
      </c>
      <c r="L19" s="118"/>
      <c r="M19" s="118"/>
      <c r="N19" s="118"/>
      <c r="O19" s="122"/>
      <c r="P19" s="103"/>
      <c r="Q19" s="104"/>
      <c r="R19" s="104"/>
      <c r="S19" s="87"/>
      <c r="T19" s="104"/>
      <c r="U19" s="104"/>
      <c r="V19" s="104"/>
      <c r="W19" s="87"/>
      <c r="X19" s="118"/>
      <c r="Y19" s="118"/>
      <c r="Z19" s="118"/>
      <c r="AA19" s="118"/>
      <c r="AB19" s="114"/>
      <c r="AC19" s="114"/>
      <c r="AD19" s="114"/>
      <c r="AE19" s="115"/>
      <c r="AF19" s="121"/>
    </row>
    <row r="20" spans="1:32" ht="15.75" customHeight="1" thickBot="1">
      <c r="A20" s="80">
        <v>17</v>
      </c>
      <c r="B20" s="109" t="s">
        <v>62</v>
      </c>
      <c r="C20" s="105" t="s">
        <v>64</v>
      </c>
      <c r="D20" s="133" t="s">
        <v>71</v>
      </c>
      <c r="E20" s="74">
        <v>24</v>
      </c>
      <c r="F20" s="74">
        <v>3637</v>
      </c>
      <c r="G20" s="82">
        <v>3</v>
      </c>
      <c r="H20" s="139" t="s">
        <v>70</v>
      </c>
      <c r="I20" s="81">
        <v>40</v>
      </c>
      <c r="J20" s="81">
        <v>4852</v>
      </c>
      <c r="K20" s="82">
        <v>2</v>
      </c>
      <c r="L20" s="118">
        <f t="shared" ref="L20" si="54">SUM(E20,E21,I20,I21)</f>
        <v>118</v>
      </c>
      <c r="M20" s="118">
        <f t="shared" ref="M20" si="55">SUM(F20,F21,J20,J21)</f>
        <v>17601</v>
      </c>
      <c r="N20" s="118">
        <f t="shared" ref="N20" si="56">SUM(G20,G21,K20,K21)</f>
        <v>8</v>
      </c>
      <c r="O20" s="120">
        <v>1</v>
      </c>
      <c r="P20" s="88"/>
      <c r="Q20" s="89"/>
      <c r="R20" s="89"/>
      <c r="S20" s="90"/>
      <c r="T20" s="89"/>
      <c r="U20" s="89"/>
      <c r="V20" s="89"/>
      <c r="W20" s="90"/>
      <c r="X20" s="118">
        <f t="shared" ref="X20" si="57">SUM(Q20,Q21,U20,U21)</f>
        <v>0</v>
      </c>
      <c r="Y20" s="118">
        <f t="shared" ref="Y20" si="58">SUM(R20,R21,V20,V21)</f>
        <v>0</v>
      </c>
      <c r="Z20" s="118">
        <f t="shared" ref="Z20" si="59">SUM(S20,S21,W20,W21)</f>
        <v>0</v>
      </c>
      <c r="AA20" s="118"/>
      <c r="AB20" s="114">
        <f t="shared" ref="AB20" si="60">SUM(L20,X20)</f>
        <v>118</v>
      </c>
      <c r="AC20" s="114">
        <f t="shared" ref="AC20" si="61">SUM(N20,Z20)</f>
        <v>8</v>
      </c>
      <c r="AD20" s="114">
        <f t="shared" ref="AD20" si="62">SUM(M20,Y20)</f>
        <v>17601</v>
      </c>
      <c r="AE20" s="115"/>
      <c r="AF20" s="116"/>
    </row>
    <row r="21" spans="1:32" ht="16.5" customHeight="1" thickBot="1">
      <c r="A21" s="91">
        <v>18</v>
      </c>
      <c r="B21" s="111" t="s">
        <v>63</v>
      </c>
      <c r="C21" s="112" t="s">
        <v>41</v>
      </c>
      <c r="D21" s="135" t="s">
        <v>70</v>
      </c>
      <c r="E21" s="74">
        <v>49</v>
      </c>
      <c r="F21" s="74">
        <v>7939</v>
      </c>
      <c r="G21" s="93">
        <v>1</v>
      </c>
      <c r="H21" s="140" t="s">
        <v>71</v>
      </c>
      <c r="I21" s="92">
        <v>5</v>
      </c>
      <c r="J21" s="92">
        <v>1173</v>
      </c>
      <c r="K21" s="93">
        <v>2</v>
      </c>
      <c r="L21" s="118"/>
      <c r="M21" s="118"/>
      <c r="N21" s="118"/>
      <c r="O21" s="120"/>
      <c r="P21" s="94"/>
      <c r="Q21" s="95"/>
      <c r="R21" s="95"/>
      <c r="S21" s="96"/>
      <c r="T21" s="95"/>
      <c r="U21" s="95"/>
      <c r="V21" s="95"/>
      <c r="W21" s="96"/>
      <c r="X21" s="118"/>
      <c r="Y21" s="118"/>
      <c r="Z21" s="118"/>
      <c r="AA21" s="118"/>
      <c r="AB21" s="114"/>
      <c r="AC21" s="114"/>
      <c r="AD21" s="114"/>
      <c r="AE21" s="115"/>
      <c r="AF21" s="116"/>
    </row>
    <row r="22" spans="1:32" ht="14.25" customHeight="1" thickTop="1" thickBot="1">
      <c r="A22" s="49">
        <v>19</v>
      </c>
      <c r="B22" s="105" t="s">
        <v>66</v>
      </c>
      <c r="C22" s="113" t="s">
        <v>68</v>
      </c>
      <c r="D22" s="50" t="s">
        <v>70</v>
      </c>
      <c r="E22" s="136">
        <v>4</v>
      </c>
      <c r="F22" s="136">
        <v>515</v>
      </c>
      <c r="G22" s="52">
        <v>8</v>
      </c>
      <c r="H22" s="50" t="s">
        <v>71</v>
      </c>
      <c r="I22" s="51">
        <v>2</v>
      </c>
      <c r="J22" s="51">
        <v>550</v>
      </c>
      <c r="K22" s="52">
        <v>6</v>
      </c>
      <c r="L22" s="118">
        <f t="shared" ref="L22" si="63">SUM(E22,E23,I22,I23)</f>
        <v>23</v>
      </c>
      <c r="M22" s="118">
        <f t="shared" ref="M22" si="64">SUM(F22,F23,J22,J23)</f>
        <v>4142</v>
      </c>
      <c r="N22" s="118">
        <f t="shared" ref="N22" si="65">SUM(G22,G23,K22,K23)</f>
        <v>27</v>
      </c>
      <c r="O22" s="119">
        <v>8</v>
      </c>
      <c r="P22" s="73"/>
      <c r="Q22" s="74"/>
      <c r="R22" s="74"/>
      <c r="S22" s="77"/>
      <c r="T22" s="73"/>
      <c r="U22" s="74"/>
      <c r="V22" s="74"/>
      <c r="W22" s="77"/>
      <c r="X22" s="118">
        <f t="shared" ref="X22" si="66">SUM(Q22,Q23,U22,U23)</f>
        <v>0</v>
      </c>
      <c r="Y22" s="118">
        <f t="shared" ref="Y22" si="67">SUM(R22,R23,V22,V23)</f>
        <v>0</v>
      </c>
      <c r="Z22" s="118">
        <f t="shared" ref="Z22" si="68">SUM(S22,S23,W22,W23)</f>
        <v>0</v>
      </c>
      <c r="AA22" s="118"/>
      <c r="AB22" s="114">
        <f t="shared" ref="AB22" si="69">SUM(L22,X22)</f>
        <v>23</v>
      </c>
      <c r="AC22" s="114">
        <f t="shared" ref="AC22" si="70">SUM(N22,Z22)</f>
        <v>27</v>
      </c>
      <c r="AD22" s="114">
        <f t="shared" ref="AD22" si="71">SUM(M22,Y22)</f>
        <v>4142</v>
      </c>
      <c r="AE22" s="115"/>
      <c r="AF22" s="117"/>
    </row>
    <row r="23" spans="1:32" ht="13.5" customHeight="1" thickBot="1">
      <c r="A23" s="49">
        <v>20</v>
      </c>
      <c r="B23" s="108"/>
      <c r="C23" s="108" t="s">
        <v>69</v>
      </c>
      <c r="D23" s="58" t="s">
        <v>71</v>
      </c>
      <c r="E23" s="74">
        <v>13</v>
      </c>
      <c r="F23" s="74">
        <v>2423</v>
      </c>
      <c r="G23" s="60">
        <v>6</v>
      </c>
      <c r="H23" s="58" t="s">
        <v>70</v>
      </c>
      <c r="I23" s="59">
        <v>4</v>
      </c>
      <c r="J23" s="59">
        <v>654</v>
      </c>
      <c r="K23" s="60">
        <v>7</v>
      </c>
      <c r="L23" s="118"/>
      <c r="M23" s="118"/>
      <c r="N23" s="118"/>
      <c r="O23" s="119"/>
      <c r="P23" s="61"/>
      <c r="Q23" s="62"/>
      <c r="R23" s="62"/>
      <c r="S23" s="79"/>
      <c r="T23" s="61"/>
      <c r="U23" s="62"/>
      <c r="V23" s="62"/>
      <c r="W23" s="79"/>
      <c r="X23" s="118"/>
      <c r="Y23" s="118"/>
      <c r="Z23" s="118"/>
      <c r="AA23" s="118"/>
      <c r="AB23" s="114"/>
      <c r="AC23" s="114"/>
      <c r="AD23" s="114"/>
      <c r="AE23" s="115"/>
      <c r="AF23" s="117"/>
    </row>
  </sheetData>
  <sheetProtection selectLockedCells="1" selectUnlockedCells="1"/>
  <mergeCells count="127">
    <mergeCell ref="T1:AF1"/>
    <mergeCell ref="H2:O2"/>
    <mergeCell ref="T2:AF2"/>
    <mergeCell ref="D4:G4"/>
    <mergeCell ref="H4:K4"/>
    <mergeCell ref="L4:O4"/>
    <mergeCell ref="P4:S4"/>
    <mergeCell ref="T4:W4"/>
    <mergeCell ref="X4:AA4"/>
    <mergeCell ref="AB4:AD4"/>
    <mergeCell ref="AC6:AC7"/>
    <mergeCell ref="AD6:AD7"/>
    <mergeCell ref="AE6:AE7"/>
    <mergeCell ref="AF6:AF7"/>
    <mergeCell ref="L8:L9"/>
    <mergeCell ref="M8:M9"/>
    <mergeCell ref="N8:N9"/>
    <mergeCell ref="O8:O9"/>
    <mergeCell ref="X8:X9"/>
    <mergeCell ref="Y8:Y9"/>
    <mergeCell ref="Z8:Z9"/>
    <mergeCell ref="AA8:AA9"/>
    <mergeCell ref="AB8:AB9"/>
    <mergeCell ref="L6:L7"/>
    <mergeCell ref="M6:M7"/>
    <mergeCell ref="N6:N7"/>
    <mergeCell ref="O6:O7"/>
    <mergeCell ref="X6:X7"/>
    <mergeCell ref="Y6:Y7"/>
    <mergeCell ref="Z6:Z7"/>
    <mergeCell ref="AA6:AA7"/>
    <mergeCell ref="AB6:AB7"/>
    <mergeCell ref="AC8:AC9"/>
    <mergeCell ref="AD8:AD9"/>
    <mergeCell ref="AE8:AE9"/>
    <mergeCell ref="AF8:AF9"/>
    <mergeCell ref="L10:L11"/>
    <mergeCell ref="M10:M11"/>
    <mergeCell ref="N10:N11"/>
    <mergeCell ref="O10:O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C12:AC13"/>
    <mergeCell ref="AD12:AD13"/>
    <mergeCell ref="AE12:AE13"/>
    <mergeCell ref="AF12:AF13"/>
    <mergeCell ref="L14:L15"/>
    <mergeCell ref="M14:M15"/>
    <mergeCell ref="N14:N15"/>
    <mergeCell ref="O14:O15"/>
    <mergeCell ref="X14:X15"/>
    <mergeCell ref="Y14:Y15"/>
    <mergeCell ref="L12:L13"/>
    <mergeCell ref="M12:M13"/>
    <mergeCell ref="N12:N13"/>
    <mergeCell ref="O12:O13"/>
    <mergeCell ref="X12:X13"/>
    <mergeCell ref="Y12:Y13"/>
    <mergeCell ref="Z12:Z13"/>
    <mergeCell ref="AA12:AA13"/>
    <mergeCell ref="AB12:AB13"/>
    <mergeCell ref="AF16:AF17"/>
    <mergeCell ref="L18:L19"/>
    <mergeCell ref="M18:M19"/>
    <mergeCell ref="N18:N19"/>
    <mergeCell ref="O18:O19"/>
    <mergeCell ref="X18:X19"/>
    <mergeCell ref="Y18:Y19"/>
    <mergeCell ref="Z14:Z15"/>
    <mergeCell ref="AA14:AA15"/>
    <mergeCell ref="AB14:AB15"/>
    <mergeCell ref="AC14:AC15"/>
    <mergeCell ref="AD14:AD15"/>
    <mergeCell ref="AE14:AE15"/>
    <mergeCell ref="AF14:AF15"/>
    <mergeCell ref="L16:L17"/>
    <mergeCell ref="M16:M17"/>
    <mergeCell ref="N16:N17"/>
    <mergeCell ref="O16:O17"/>
    <mergeCell ref="X16:X17"/>
    <mergeCell ref="Y16:Y17"/>
    <mergeCell ref="Z16:Z17"/>
    <mergeCell ref="AA16:AA17"/>
    <mergeCell ref="AB16:AB17"/>
    <mergeCell ref="AF18:AF19"/>
    <mergeCell ref="L22:L23"/>
    <mergeCell ref="M22:M23"/>
    <mergeCell ref="N22:N23"/>
    <mergeCell ref="O22:O23"/>
    <mergeCell ref="X22:X23"/>
    <mergeCell ref="Y22:Y23"/>
    <mergeCell ref="AC16:AC17"/>
    <mergeCell ref="AD16:AD17"/>
    <mergeCell ref="AE16:AE17"/>
    <mergeCell ref="Z18:Z19"/>
    <mergeCell ref="AA18:AA19"/>
    <mergeCell ref="AB18:AB19"/>
    <mergeCell ref="AC18:AC19"/>
    <mergeCell ref="AD18:AD19"/>
    <mergeCell ref="AE18:AE19"/>
    <mergeCell ref="L20:L21"/>
    <mergeCell ref="M20:M21"/>
    <mergeCell ref="N20:N21"/>
    <mergeCell ref="O20:O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AF20:AF21"/>
    <mergeCell ref="AF22:AF23"/>
    <mergeCell ref="Z22:Z23"/>
    <mergeCell ref="AA22:AA23"/>
    <mergeCell ref="AB22:AB23"/>
    <mergeCell ref="AC22:AC23"/>
    <mergeCell ref="AD22:AD23"/>
    <mergeCell ref="AE22:AE23"/>
  </mergeCells>
  <conditionalFormatting sqref="AE6:AE23">
    <cfRule type="cellIs" dxfId="2" priority="2" stopIfTrue="1" operator="between">
      <formula>1</formula>
      <formula>3</formula>
    </cfRule>
  </conditionalFormatting>
  <conditionalFormatting sqref="AA6:AA23">
    <cfRule type="cellIs" dxfId="1" priority="1" stopIfTrue="1" operator="lessThan">
      <formula>4</formula>
    </cfRule>
    <cfRule type="cellIs" dxfId="0" priority="3" stopIfTrue="1" operator="between">
      <formula>1</formula>
      <formula>3</formula>
    </cfRule>
  </conditionalFormatting>
  <pageMargins left="0.23622047244094491" right="0.23622047244094491" top="0.74803149606299213" bottom="0.74803149606299213" header="0.51181102362204722" footer="0.51181102362204722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Divize jaro+podzim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franha</dc:creator>
  <cp:lastModifiedBy>pavel</cp:lastModifiedBy>
  <cp:lastPrinted>2018-07-07T16:56:41Z</cp:lastPrinted>
  <dcterms:created xsi:type="dcterms:W3CDTF">2017-07-30T08:13:12Z</dcterms:created>
  <dcterms:modified xsi:type="dcterms:W3CDTF">2018-07-08T12:14:03Z</dcterms:modified>
</cp:coreProperties>
</file>