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58" i="1"/>
  <c r="B57"/>
  <c r="B53"/>
  <c r="B52"/>
  <c r="AE22"/>
  <c r="AE9"/>
  <c r="AE34"/>
  <c r="AE23"/>
  <c r="AE27"/>
  <c r="AE11"/>
  <c r="AE39"/>
  <c r="AE18"/>
  <c r="AE24"/>
  <c r="AE15"/>
  <c r="AE36"/>
  <c r="AE40"/>
  <c r="AE41"/>
  <c r="AE13"/>
  <c r="AE10"/>
  <c r="AE35"/>
  <c r="AE31"/>
  <c r="AE7"/>
  <c r="AE16"/>
  <c r="AE19"/>
  <c r="AE26"/>
  <c r="AE20"/>
  <c r="AE25"/>
  <c r="AE8"/>
  <c r="AE17"/>
  <c r="AE29"/>
  <c r="AE14"/>
  <c r="AE28"/>
  <c r="AE32"/>
  <c r="AE30"/>
  <c r="AE37"/>
  <c r="AE12"/>
  <c r="AE38"/>
  <c r="AE6"/>
  <c r="AE21"/>
  <c r="AE42"/>
  <c r="AH42" s="1"/>
  <c r="AE43"/>
  <c r="AE44"/>
  <c r="AE45"/>
  <c r="AE46"/>
  <c r="AH46" s="1"/>
  <c r="AE47"/>
  <c r="AE48"/>
  <c r="AE49"/>
  <c r="AE50"/>
  <c r="AH50" s="1"/>
  <c r="AE33"/>
  <c r="AD22"/>
  <c r="AD9"/>
  <c r="AD34"/>
  <c r="AD23"/>
  <c r="AD27"/>
  <c r="AD11"/>
  <c r="AD39"/>
  <c r="AD18"/>
  <c r="AD24"/>
  <c r="AD15"/>
  <c r="AD36"/>
  <c r="AD40"/>
  <c r="AD41"/>
  <c r="AD13"/>
  <c r="AD10"/>
  <c r="AD35"/>
  <c r="AD31"/>
  <c r="AD7"/>
  <c r="AD16"/>
  <c r="AD19"/>
  <c r="AD26"/>
  <c r="AD20"/>
  <c r="AD25"/>
  <c r="AD8"/>
  <c r="AD17"/>
  <c r="AD29"/>
  <c r="AD14"/>
  <c r="AD28"/>
  <c r="AD32"/>
  <c r="AD30"/>
  <c r="AD37"/>
  <c r="AD12"/>
  <c r="AD38"/>
  <c r="AD6"/>
  <c r="AD21"/>
  <c r="AD42"/>
  <c r="AD43"/>
  <c r="AD44"/>
  <c r="AD45"/>
  <c r="AD46"/>
  <c r="AD47"/>
  <c r="AD48"/>
  <c r="AD49"/>
  <c r="AD50"/>
  <c r="AD33"/>
  <c r="AC22"/>
  <c r="AC9"/>
  <c r="AC34"/>
  <c r="AC23"/>
  <c r="AC27"/>
  <c r="AC11"/>
  <c r="AC39"/>
  <c r="AC18"/>
  <c r="AC24"/>
  <c r="AC15"/>
  <c r="AC36"/>
  <c r="AC40"/>
  <c r="AC41"/>
  <c r="AC13"/>
  <c r="AC10"/>
  <c r="AC35"/>
  <c r="AC31"/>
  <c r="AC7"/>
  <c r="AC16"/>
  <c r="AC19"/>
  <c r="AC26"/>
  <c r="AC20"/>
  <c r="AC25"/>
  <c r="AC8"/>
  <c r="AC17"/>
  <c r="AC29"/>
  <c r="AC14"/>
  <c r="AC28"/>
  <c r="AC32"/>
  <c r="AC30"/>
  <c r="AC37"/>
  <c r="AC12"/>
  <c r="AC38"/>
  <c r="AC6"/>
  <c r="AC21"/>
  <c r="AC42"/>
  <c r="AC43"/>
  <c r="AC44"/>
  <c r="AC45"/>
  <c r="AC46"/>
  <c r="AC47"/>
  <c r="AC48"/>
  <c r="AC49"/>
  <c r="AC50"/>
  <c r="AC33"/>
  <c r="P22"/>
  <c r="P9"/>
  <c r="P34"/>
  <c r="P23"/>
  <c r="P27"/>
  <c r="P11"/>
  <c r="P39"/>
  <c r="P18"/>
  <c r="P24"/>
  <c r="P15"/>
  <c r="P36"/>
  <c r="P40"/>
  <c r="P41"/>
  <c r="P13"/>
  <c r="P10"/>
  <c r="P35"/>
  <c r="P31"/>
  <c r="P7"/>
  <c r="P16"/>
  <c r="P19"/>
  <c r="P26"/>
  <c r="P20"/>
  <c r="P25"/>
  <c r="P8"/>
  <c r="P17"/>
  <c r="P29"/>
  <c r="P14"/>
  <c r="P28"/>
  <c r="P32"/>
  <c r="P30"/>
  <c r="P37"/>
  <c r="P12"/>
  <c r="P38"/>
  <c r="P6"/>
  <c r="P21"/>
  <c r="AH44"/>
  <c r="AH48"/>
  <c r="P33"/>
  <c r="O22"/>
  <c r="O9"/>
  <c r="O34"/>
  <c r="O23"/>
  <c r="O27"/>
  <c r="O11"/>
  <c r="O39"/>
  <c r="O18"/>
  <c r="O24"/>
  <c r="O15"/>
  <c r="O36"/>
  <c r="AI36" s="1"/>
  <c r="O40"/>
  <c r="O41"/>
  <c r="AI41" s="1"/>
  <c r="O13"/>
  <c r="O10"/>
  <c r="AI10" s="1"/>
  <c r="O35"/>
  <c r="O31"/>
  <c r="AI31" s="1"/>
  <c r="O7"/>
  <c r="O16"/>
  <c r="AI16" s="1"/>
  <c r="O19"/>
  <c r="O26"/>
  <c r="AI26" s="1"/>
  <c r="O20"/>
  <c r="O25"/>
  <c r="AI25" s="1"/>
  <c r="O8"/>
  <c r="O17"/>
  <c r="AI17" s="1"/>
  <c r="O29"/>
  <c r="O14"/>
  <c r="AI14" s="1"/>
  <c r="O28"/>
  <c r="O32"/>
  <c r="AI32" s="1"/>
  <c r="O30"/>
  <c r="O37"/>
  <c r="AI37" s="1"/>
  <c r="O12"/>
  <c r="O38"/>
  <c r="AI38" s="1"/>
  <c r="O6"/>
  <c r="O21"/>
  <c r="AI21" s="1"/>
  <c r="O42"/>
  <c r="O43"/>
  <c r="AI43" s="1"/>
  <c r="O44"/>
  <c r="O45"/>
  <c r="AI45" s="1"/>
  <c r="O46"/>
  <c r="O47"/>
  <c r="AI47" s="1"/>
  <c r="O48"/>
  <c r="O49"/>
  <c r="AI49" s="1"/>
  <c r="O50"/>
  <c r="O33"/>
  <c r="N22"/>
  <c r="N9"/>
  <c r="AJ9" s="1"/>
  <c r="N34"/>
  <c r="N23"/>
  <c r="AJ23" s="1"/>
  <c r="N27"/>
  <c r="N11"/>
  <c r="AJ11" s="1"/>
  <c r="N39"/>
  <c r="N18"/>
  <c r="AJ18" s="1"/>
  <c r="N24"/>
  <c r="N15"/>
  <c r="AJ15" s="1"/>
  <c r="N36"/>
  <c r="N40"/>
  <c r="AJ40" s="1"/>
  <c r="N41"/>
  <c r="N13"/>
  <c r="AJ13" s="1"/>
  <c r="N10"/>
  <c r="N35"/>
  <c r="AJ35" s="1"/>
  <c r="N31"/>
  <c r="N7"/>
  <c r="AJ7" s="1"/>
  <c r="N16"/>
  <c r="N19"/>
  <c r="AJ19" s="1"/>
  <c r="N26"/>
  <c r="N20"/>
  <c r="AJ20" s="1"/>
  <c r="N25"/>
  <c r="N8"/>
  <c r="AJ8" s="1"/>
  <c r="N17"/>
  <c r="N29"/>
  <c r="AJ29" s="1"/>
  <c r="N14"/>
  <c r="N28"/>
  <c r="AJ28" s="1"/>
  <c r="N32"/>
  <c r="N30"/>
  <c r="AJ30" s="1"/>
  <c r="N37"/>
  <c r="N12"/>
  <c r="AJ12" s="1"/>
  <c r="N38"/>
  <c r="N6"/>
  <c r="AJ6" s="1"/>
  <c r="N21"/>
  <c r="N42"/>
  <c r="AJ42" s="1"/>
  <c r="N43"/>
  <c r="N44"/>
  <c r="AJ44" s="1"/>
  <c r="N45"/>
  <c r="N46"/>
  <c r="AJ46" s="1"/>
  <c r="N47"/>
  <c r="N48"/>
  <c r="AJ48" s="1"/>
  <c r="N49"/>
  <c r="N50"/>
  <c r="AJ50" s="1"/>
  <c r="N33"/>
  <c r="AI24" l="1"/>
  <c r="AI39"/>
  <c r="AI27"/>
  <c r="AI34"/>
  <c r="AI22"/>
  <c r="AH6"/>
  <c r="AH12"/>
  <c r="AH30"/>
  <c r="AH28"/>
  <c r="AH29"/>
  <c r="AH8"/>
  <c r="AH20"/>
  <c r="AH19"/>
  <c r="AH7"/>
  <c r="AH35"/>
  <c r="AH13"/>
  <c r="AH40"/>
  <c r="AH15"/>
  <c r="AH18"/>
  <c r="AH11"/>
  <c r="AH23"/>
  <c r="AH9"/>
  <c r="AJ33"/>
  <c r="AJ49"/>
  <c r="AJ47"/>
  <c r="AJ45"/>
  <c r="AJ43"/>
  <c r="AJ21"/>
  <c r="AJ38"/>
  <c r="AJ37"/>
  <c r="AJ32"/>
  <c r="AJ14"/>
  <c r="AJ17"/>
  <c r="AJ25"/>
  <c r="AJ26"/>
  <c r="AJ16"/>
  <c r="AJ31"/>
  <c r="AJ10"/>
  <c r="AJ41"/>
  <c r="AJ36"/>
  <c r="AJ24"/>
  <c r="AJ39"/>
  <c r="AJ27"/>
  <c r="AJ34"/>
  <c r="AJ22"/>
  <c r="AI50"/>
  <c r="AI48"/>
  <c r="AI46"/>
  <c r="AI44"/>
  <c r="AI42"/>
  <c r="AI6"/>
  <c r="AI12"/>
  <c r="AI30"/>
  <c r="AI28"/>
  <c r="AI29"/>
  <c r="AI8"/>
  <c r="AI20"/>
  <c r="AI19"/>
  <c r="AI7"/>
  <c r="AI35"/>
  <c r="AI13"/>
  <c r="AI40"/>
  <c r="AI15"/>
  <c r="AI18"/>
  <c r="AI11"/>
  <c r="AI23"/>
  <c r="AI9"/>
  <c r="AH33"/>
  <c r="AH49"/>
  <c r="AH47"/>
  <c r="AH45"/>
  <c r="AH43"/>
  <c r="AH21"/>
  <c r="AH38"/>
  <c r="AH37"/>
  <c r="AH32"/>
  <c r="AH14"/>
  <c r="AH17"/>
  <c r="AH25"/>
  <c r="AH26"/>
  <c r="AH16"/>
  <c r="AH31"/>
  <c r="AH10"/>
  <c r="AH41"/>
  <c r="AH36"/>
  <c r="AH24"/>
  <c r="AH39"/>
  <c r="AH27"/>
  <c r="AH34"/>
  <c r="AH22"/>
  <c r="B59"/>
  <c r="B54"/>
  <c r="AI33"/>
  <c r="B61" l="1"/>
</calcChain>
</file>

<file path=xl/sharedStrings.xml><?xml version="1.0" encoding="utf-8"?>
<sst xmlns="http://schemas.openxmlformats.org/spreadsheetml/2006/main" count="250" uniqueCount="118">
  <si>
    <t>Výsledková listina:</t>
  </si>
  <si>
    <t>Krajský přebor - přívlač - SÚS</t>
  </si>
  <si>
    <t>Pořadatel:</t>
  </si>
  <si>
    <t>Konáno dne:</t>
  </si>
  <si>
    <t>Garant závodu:</t>
  </si>
  <si>
    <t>Josef Prokop ml.</t>
  </si>
  <si>
    <t>Hlavní rozhodčí:</t>
  </si>
  <si>
    <t>Závod č.1</t>
  </si>
  <si>
    <t>Závod č.2</t>
  </si>
  <si>
    <t>Celkem 1.kolo</t>
  </si>
  <si>
    <t>Celkem 2.kolo</t>
  </si>
  <si>
    <t>Jednotlivci celkem - kraj</t>
  </si>
  <si>
    <t>MO</t>
  </si>
  <si>
    <t>Závodník</t>
  </si>
  <si>
    <t>Los-číslo</t>
  </si>
  <si>
    <t>Sektor</t>
  </si>
  <si>
    <t>Počet ryb</t>
  </si>
  <si>
    <t>Bodů celkem 
1.závod 
(milimetrů)Bodů celkem 
1.závod 
(milimetrů)Bodů celkem 
1.závod 
(milimetrů)Bodů celkem 
1.závod 
(milimetrů)</t>
  </si>
  <si>
    <t>Pořadí
jednotlivciPořadí
jednotlivciPořadí
jednotlivciPořadí
jednotlivci</t>
  </si>
  <si>
    <t>Bodů celkem 
2.závod 
(milimetrů)Bodů celkem 
2.závod 
(milimetrů)Bodů celkem 
2.závod 
(milimetrů)Bodů celkem 
2.závod 
(milimetrů)</t>
  </si>
  <si>
    <t>Součet bodů 1.kolo</t>
  </si>
  <si>
    <t>Počet ryb celkem 1.kolo</t>
  </si>
  <si>
    <t>Součet umístění 1.kolo</t>
  </si>
  <si>
    <t>Pořadí 1.kolo</t>
  </si>
  <si>
    <t>Body do žebříčku</t>
  </si>
  <si>
    <t>Bodů celkem 
1.závod 
(milimetrů)</t>
  </si>
  <si>
    <t>Pořadí
Jednotlivci</t>
  </si>
  <si>
    <t>Bodů celkem 
2.závod 
(milimetrů)</t>
  </si>
  <si>
    <t>Pořadí 
Jednotlivci</t>
  </si>
  <si>
    <t>Součet bodů 2.kolo</t>
  </si>
  <si>
    <t>Počet ryb celkem 2.kolo</t>
  </si>
  <si>
    <t>Součet umístění 2.kolo</t>
  </si>
  <si>
    <t xml:space="preserve">Pořadí 2.kolo </t>
  </si>
  <si>
    <t>Součet um.
Jednotlivci</t>
  </si>
  <si>
    <t>Počet ryb celkem</t>
  </si>
  <si>
    <t>Součet bodů (milimetrů)
(1.+2.+3.+4.z.)</t>
  </si>
  <si>
    <t>Pořadí
jednotlivci
(kraj)</t>
  </si>
  <si>
    <t>MO Mladá Boleslav</t>
  </si>
  <si>
    <t>Oto Hlaváč</t>
  </si>
  <si>
    <t>MO Vlašim</t>
  </si>
  <si>
    <t>Daniela Truhlářová</t>
  </si>
  <si>
    <t>Aleš Truhlář</t>
  </si>
  <si>
    <t>MO Nové Strašecí</t>
  </si>
  <si>
    <t>Hynek Wachtl</t>
  </si>
  <si>
    <t>František Pecha</t>
  </si>
  <si>
    <t>MO Český Šternberk</t>
  </si>
  <si>
    <t>MO Říčany</t>
  </si>
  <si>
    <t>Ondřej Havel</t>
  </si>
  <si>
    <t>Jana Vestfálová</t>
  </si>
  <si>
    <t>Roman Průša</t>
  </si>
  <si>
    <t>Richard Pacholátko</t>
  </si>
  <si>
    <t>MO Bělá pod Bezdězem</t>
  </si>
  <si>
    <t>Jan Filko</t>
  </si>
  <si>
    <t>Zdeněk Hoffmann</t>
  </si>
  <si>
    <t>Jiří Šimota</t>
  </si>
  <si>
    <t>MO Poděbrady</t>
  </si>
  <si>
    <t>Martin Svoboda</t>
  </si>
  <si>
    <t>MO Křivoklát</t>
  </si>
  <si>
    <t>Pavel Franče</t>
  </si>
  <si>
    <t>Milan Šulc</t>
  </si>
  <si>
    <t>Ladislav Štorc</t>
  </si>
  <si>
    <t>RSK Poděbrady</t>
  </si>
  <si>
    <t>Pavel Pánek</t>
  </si>
  <si>
    <t>Marek Zíma</t>
  </si>
  <si>
    <t>MO Kutná Hora</t>
  </si>
  <si>
    <t>Jan Kareš</t>
  </si>
  <si>
    <t>MO Plaňany</t>
  </si>
  <si>
    <t>David Procházka</t>
  </si>
  <si>
    <t>MO Kladruby</t>
  </si>
  <si>
    <t>Jan Pánek</t>
  </si>
  <si>
    <t>Bedřich Nikl ml.</t>
  </si>
  <si>
    <t>Petr Holeček ml.</t>
  </si>
  <si>
    <t>Hana Hoffmannová</t>
  </si>
  <si>
    <t>Jiří Špáda</t>
  </si>
  <si>
    <t>1. kolo - Sázava</t>
  </si>
  <si>
    <t>Uloveno ryb ráno:</t>
  </si>
  <si>
    <t>ks</t>
  </si>
  <si>
    <t>Uloveno ryb odpol.:</t>
  </si>
  <si>
    <t>Celkem uloveno ryb:</t>
  </si>
  <si>
    <t>celkem uloveno ryb:</t>
  </si>
  <si>
    <t>Cel. ul. ryb-1. a 2.kolo</t>
  </si>
  <si>
    <t>Ondřej Dušek</t>
  </si>
  <si>
    <t xml:space="preserve">Největší ryba závodu - </t>
  </si>
  <si>
    <t>2. kolo - Labe</t>
  </si>
  <si>
    <t>7.7. - 15.9. 2018</t>
  </si>
  <si>
    <t>ČRS MO Kladruby a ČRS MO Poděbrady</t>
  </si>
  <si>
    <t>Josef Klimpera a Martin Svoboda</t>
  </si>
  <si>
    <t>Petr Kupsa</t>
  </si>
  <si>
    <t>Pavel Kletečka</t>
  </si>
  <si>
    <t>MO Beroun</t>
  </si>
  <si>
    <t>Martin Šoltys</t>
  </si>
  <si>
    <t>Denisa Šoltysová</t>
  </si>
  <si>
    <t>Petr Jenšík</t>
  </si>
  <si>
    <t>Karel Procházka</t>
  </si>
  <si>
    <t>Michal Šramota</t>
  </si>
  <si>
    <t>MO Vlastějovice</t>
  </si>
  <si>
    <t>Karel Kopecký</t>
  </si>
  <si>
    <t>Bedřich Nikl st.</t>
  </si>
  <si>
    <t>B</t>
  </si>
  <si>
    <t>A</t>
  </si>
  <si>
    <t>14</t>
  </si>
  <si>
    <t>18</t>
  </si>
  <si>
    <t>17</t>
  </si>
  <si>
    <t>3</t>
  </si>
  <si>
    <t>11</t>
  </si>
  <si>
    <t>13</t>
  </si>
  <si>
    <t>4</t>
  </si>
  <si>
    <t>10</t>
  </si>
  <si>
    <t>1</t>
  </si>
  <si>
    <t>9</t>
  </si>
  <si>
    <t>8</t>
  </si>
  <si>
    <t>7</t>
  </si>
  <si>
    <t>5</t>
  </si>
  <si>
    <t>16</t>
  </si>
  <si>
    <t>12</t>
  </si>
  <si>
    <t>2</t>
  </si>
  <si>
    <t>6</t>
  </si>
  <si>
    <t>15</t>
  </si>
</sst>
</file>

<file path=xl/styles.xml><?xml version="1.0" encoding="utf-8"?>
<styleSheet xmlns="http://schemas.openxmlformats.org/spreadsheetml/2006/main">
  <numFmts count="1">
    <numFmt numFmtId="164" formatCode="0.0000000000000000000000000"/>
  </numFmts>
  <fonts count="2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1"/>
    </font>
    <font>
      <b/>
      <sz val="18"/>
      <name val="Arial"/>
      <family val="2"/>
      <charset val="1"/>
    </font>
    <font>
      <sz val="8"/>
      <name val="Arial"/>
      <family val="2"/>
      <charset val="1"/>
    </font>
    <font>
      <sz val="13"/>
      <name val="Arial"/>
      <family val="2"/>
      <charset val="1"/>
    </font>
    <font>
      <sz val="7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8"/>
      <name val="Arial"/>
      <family val="2"/>
      <charset val="1"/>
    </font>
    <font>
      <b/>
      <sz val="13"/>
      <name val="Arial"/>
      <family val="2"/>
      <charset val="238"/>
    </font>
    <font>
      <sz val="12"/>
      <name val="Arial"/>
      <family val="2"/>
      <charset val="1"/>
    </font>
    <font>
      <b/>
      <sz val="7"/>
      <name val="Arial"/>
      <family val="2"/>
      <charset val="238"/>
    </font>
    <font>
      <b/>
      <sz val="7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u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Calibri"/>
      <family val="2"/>
      <charset val="238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35"/>
      </patternFill>
    </fill>
    <fill>
      <patternFill patternType="solid">
        <fgColor indexed="10"/>
        <bgColor indexed="53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Alignment="1"/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6" fillId="0" borderId="0" xfId="1" applyFont="1" applyBorder="1" applyAlignment="1"/>
    <xf numFmtId="0" fontId="7" fillId="0" borderId="0" xfId="1" applyFont="1" applyFill="1" applyAlignment="1">
      <alignment horizontal="right"/>
    </xf>
    <xf numFmtId="0" fontId="1" fillId="0" borderId="0" xfId="1"/>
    <xf numFmtId="164" fontId="1" fillId="0" borderId="0" xfId="1" applyNumberFormat="1"/>
    <xf numFmtId="0" fontId="7" fillId="0" borderId="0" xfId="1" applyFont="1" applyAlignment="1">
      <alignment horizontal="left"/>
    </xf>
    <xf numFmtId="14" fontId="8" fillId="2" borderId="0" xfId="1" applyNumberFormat="1" applyFont="1" applyFill="1" applyAlignment="1">
      <alignment horizontal="left"/>
    </xf>
    <xf numFmtId="0" fontId="9" fillId="0" borderId="0" xfId="1" applyFont="1" applyAlignment="1">
      <alignment horizontal="right"/>
    </xf>
    <xf numFmtId="0" fontId="10" fillId="0" borderId="0" xfId="1" applyFont="1" applyFill="1" applyAlignment="1">
      <alignment horizontal="left"/>
    </xf>
    <xf numFmtId="0" fontId="11" fillId="0" borderId="0" xfId="1" applyFont="1" applyFill="1" applyAlignment="1">
      <alignment horizontal="left"/>
    </xf>
    <xf numFmtId="0" fontId="6" fillId="0" borderId="0" xfId="1" applyFont="1"/>
    <xf numFmtId="0" fontId="4" fillId="0" borderId="0" xfId="1" applyFont="1"/>
    <xf numFmtId="0" fontId="6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1" fontId="12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3" borderId="1" xfId="1" applyFont="1" applyFill="1" applyBorder="1" applyAlignment="1">
      <alignment vertical="center"/>
    </xf>
    <xf numFmtId="0" fontId="7" fillId="3" borderId="2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16" fillId="0" borderId="4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7" fillId="0" borderId="7" xfId="1" applyFont="1" applyBorder="1" applyAlignment="1">
      <alignment horizontal="center" textRotation="90"/>
    </xf>
    <xf numFmtId="0" fontId="17" fillId="0" borderId="8" xfId="1" applyFont="1" applyBorder="1" applyAlignment="1">
      <alignment horizontal="center" textRotation="90"/>
    </xf>
    <xf numFmtId="0" fontId="17" fillId="0" borderId="8" xfId="1" applyFont="1" applyBorder="1" applyAlignment="1">
      <alignment horizontal="center" textRotation="90" wrapText="1"/>
    </xf>
    <xf numFmtId="0" fontId="17" fillId="4" borderId="9" xfId="1" applyFont="1" applyFill="1" applyBorder="1" applyAlignment="1">
      <alignment horizontal="center" textRotation="90" wrapText="1"/>
    </xf>
    <xf numFmtId="0" fontId="17" fillId="0" borderId="10" xfId="1" applyFont="1" applyBorder="1" applyAlignment="1">
      <alignment horizontal="center" textRotation="90"/>
    </xf>
    <xf numFmtId="1" fontId="17" fillId="4" borderId="11" xfId="1" applyNumberFormat="1" applyFont="1" applyFill="1" applyBorder="1" applyAlignment="1">
      <alignment horizontal="center" textRotation="90" wrapText="1"/>
    </xf>
    <xf numFmtId="1" fontId="17" fillId="5" borderId="12" xfId="1" applyNumberFormat="1" applyFont="1" applyFill="1" applyBorder="1" applyAlignment="1">
      <alignment horizontal="center" textRotation="90" wrapText="1"/>
    </xf>
    <xf numFmtId="1" fontId="17" fillId="5" borderId="4" xfId="1" applyNumberFormat="1" applyFont="1" applyFill="1" applyBorder="1" applyAlignment="1">
      <alignment horizontal="center" textRotation="90" wrapText="1"/>
    </xf>
    <xf numFmtId="1" fontId="17" fillId="3" borderId="11" xfId="1" applyNumberFormat="1" applyFont="1" applyFill="1" applyBorder="1" applyAlignment="1">
      <alignment horizontal="center" textRotation="90" wrapText="1"/>
    </xf>
    <xf numFmtId="1" fontId="17" fillId="6" borderId="11" xfId="1" applyNumberFormat="1" applyFont="1" applyFill="1" applyBorder="1" applyAlignment="1">
      <alignment horizontal="center" textRotation="90" wrapText="1"/>
    </xf>
    <xf numFmtId="1" fontId="17" fillId="0" borderId="13" xfId="1" applyNumberFormat="1" applyFont="1" applyFill="1" applyBorder="1" applyAlignment="1">
      <alignment horizontal="center" textRotation="90" wrapText="1"/>
    </xf>
    <xf numFmtId="0" fontId="17" fillId="0" borderId="14" xfId="1" applyFont="1" applyBorder="1" applyAlignment="1">
      <alignment horizontal="center" textRotation="90"/>
    </xf>
    <xf numFmtId="1" fontId="17" fillId="5" borderId="11" xfId="1" applyNumberFormat="1" applyFont="1" applyFill="1" applyBorder="1" applyAlignment="1">
      <alignment horizontal="center" textRotation="90" wrapText="1"/>
    </xf>
    <xf numFmtId="1" fontId="17" fillId="3" borderId="8" xfId="1" applyNumberFormat="1" applyFont="1" applyFill="1" applyBorder="1" applyAlignment="1">
      <alignment horizontal="center" textRotation="90" wrapText="1"/>
    </xf>
    <xf numFmtId="0" fontId="17" fillId="6" borderId="8" xfId="1" applyFont="1" applyFill="1" applyBorder="1" applyAlignment="1">
      <alignment horizontal="center" textRotation="90" wrapText="1"/>
    </xf>
    <xf numFmtId="0" fontId="17" fillId="0" borderId="9" xfId="1" applyFont="1" applyFill="1" applyBorder="1" applyAlignment="1">
      <alignment horizontal="center" textRotation="90" wrapText="1"/>
    </xf>
    <xf numFmtId="0" fontId="17" fillId="0" borderId="7" xfId="1" applyFont="1" applyFill="1" applyBorder="1" applyAlignment="1">
      <alignment horizontal="center" textRotation="90" wrapText="1"/>
    </xf>
    <xf numFmtId="0" fontId="17" fillId="0" borderId="10" xfId="1" applyFont="1" applyFill="1" applyBorder="1" applyAlignment="1">
      <alignment horizontal="center" textRotation="90" wrapText="1"/>
    </xf>
    <xf numFmtId="0" fontId="17" fillId="0" borderId="8" xfId="1" applyFont="1" applyFill="1" applyBorder="1" applyAlignment="1">
      <alignment horizontal="center" textRotation="90" wrapText="1"/>
    </xf>
    <xf numFmtId="0" fontId="17" fillId="7" borderId="15" xfId="1" applyFont="1" applyFill="1" applyBorder="1" applyAlignment="1">
      <alignment horizontal="center" textRotation="90" wrapText="1"/>
    </xf>
    <xf numFmtId="0" fontId="15" fillId="0" borderId="0" xfId="1" applyFont="1"/>
    <xf numFmtId="164" fontId="15" fillId="0" borderId="0" xfId="1" applyNumberFormat="1" applyFont="1"/>
    <xf numFmtId="0" fontId="18" fillId="0" borderId="18" xfId="1" applyFont="1" applyFill="1" applyBorder="1" applyAlignment="1" applyProtection="1">
      <alignment horizontal="left" vertical="center"/>
      <protection locked="0"/>
    </xf>
    <xf numFmtId="0" fontId="20" fillId="4" borderId="17" xfId="1" applyFont="1" applyFill="1" applyBorder="1" applyAlignment="1" applyProtection="1">
      <alignment horizontal="center" vertical="center"/>
      <protection locked="0"/>
    </xf>
    <xf numFmtId="1" fontId="20" fillId="4" borderId="19" xfId="1" applyNumberFormat="1" applyFont="1" applyFill="1" applyBorder="1" applyAlignment="1" applyProtection="1">
      <alignment horizontal="center" vertical="center"/>
      <protection locked="0"/>
    </xf>
    <xf numFmtId="1" fontId="20" fillId="5" borderId="20" xfId="1" applyNumberFormat="1" applyFont="1" applyFill="1" applyBorder="1" applyAlignment="1" applyProtection="1">
      <alignment horizontal="center" vertical="center"/>
      <protection locked="0"/>
    </xf>
    <xf numFmtId="1" fontId="20" fillId="5" borderId="21" xfId="1" applyNumberFormat="1" applyFont="1" applyFill="1" applyBorder="1" applyAlignment="1" applyProtection="1">
      <alignment horizontal="center" vertical="center"/>
      <protection locked="0"/>
    </xf>
    <xf numFmtId="1" fontId="20" fillId="3" borderId="22" xfId="1" applyNumberFormat="1" applyFont="1" applyFill="1" applyBorder="1" applyAlignment="1" applyProtection="1">
      <alignment horizontal="center" vertical="center"/>
      <protection locked="0"/>
    </xf>
    <xf numFmtId="1" fontId="15" fillId="6" borderId="16" xfId="1" applyNumberFormat="1" applyFont="1" applyFill="1" applyBorder="1" applyAlignment="1" applyProtection="1">
      <alignment horizontal="center" vertical="center"/>
      <protection locked="0"/>
    </xf>
    <xf numFmtId="0" fontId="20" fillId="5" borderId="20" xfId="1" applyFont="1" applyFill="1" applyBorder="1" applyAlignment="1" applyProtection="1">
      <alignment horizontal="center" vertical="center"/>
      <protection locked="0"/>
    </xf>
    <xf numFmtId="0" fontId="20" fillId="5" borderId="21" xfId="1" applyFont="1" applyFill="1" applyBorder="1" applyAlignment="1" applyProtection="1">
      <alignment horizontal="center" vertical="center"/>
      <protection locked="0"/>
    </xf>
    <xf numFmtId="0" fontId="20" fillId="3" borderId="22" xfId="1" applyFont="1" applyFill="1" applyBorder="1" applyAlignment="1" applyProtection="1">
      <alignment horizontal="center" vertical="center"/>
      <protection locked="0"/>
    </xf>
    <xf numFmtId="0" fontId="28" fillId="6" borderId="22" xfId="1" applyFont="1" applyFill="1" applyBorder="1" applyAlignment="1" applyProtection="1">
      <alignment horizontal="center" vertical="center"/>
      <protection locked="0"/>
    </xf>
    <xf numFmtId="0" fontId="21" fillId="0" borderId="19" xfId="1" applyFont="1" applyFill="1" applyBorder="1" applyAlignment="1" applyProtection="1">
      <alignment horizontal="center" vertical="center"/>
      <protection locked="0"/>
    </xf>
    <xf numFmtId="1" fontId="8" fillId="0" borderId="23" xfId="1" applyNumberFormat="1" applyFont="1" applyFill="1" applyBorder="1" applyAlignment="1" applyProtection="1">
      <alignment horizontal="center" vertical="center"/>
      <protection locked="0"/>
    </xf>
    <xf numFmtId="1" fontId="8" fillId="0" borderId="18" xfId="1" applyNumberFormat="1" applyFont="1" applyFill="1" applyBorder="1" applyAlignment="1" applyProtection="1">
      <alignment horizontal="center" vertical="center"/>
      <protection locked="0"/>
    </xf>
    <xf numFmtId="1" fontId="8" fillId="0" borderId="17" xfId="1" applyNumberFormat="1" applyFont="1" applyFill="1" applyBorder="1" applyAlignment="1" applyProtection="1">
      <alignment horizontal="center" vertical="center"/>
      <protection locked="0"/>
    </xf>
    <xf numFmtId="0" fontId="8" fillId="7" borderId="24" xfId="1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vertical="center"/>
    </xf>
    <xf numFmtId="164" fontId="1" fillId="0" borderId="0" xfId="1" applyNumberFormat="1" applyAlignment="1">
      <alignment vertical="center"/>
    </xf>
    <xf numFmtId="0" fontId="18" fillId="0" borderId="27" xfId="1" applyFont="1" applyFill="1" applyBorder="1" applyAlignment="1" applyProtection="1">
      <alignment horizontal="left" vertical="center"/>
      <protection locked="0"/>
    </xf>
    <xf numFmtId="0" fontId="4" fillId="0" borderId="28" xfId="1" applyNumberFormat="1" applyFont="1" applyBorder="1" applyAlignment="1" applyProtection="1">
      <alignment horizontal="center" vertical="center"/>
      <protection locked="0"/>
    </xf>
    <xf numFmtId="49" fontId="4" fillId="0" borderId="25" xfId="1" applyNumberFormat="1" applyFont="1" applyBorder="1" applyAlignment="1" applyProtection="1">
      <alignment horizontal="center" vertical="center"/>
      <protection locked="0"/>
    </xf>
    <xf numFmtId="0" fontId="22" fillId="0" borderId="25" xfId="1" applyFont="1" applyBorder="1" applyAlignment="1" applyProtection="1">
      <alignment horizontal="center" vertical="center"/>
      <protection locked="0"/>
    </xf>
    <xf numFmtId="0" fontId="20" fillId="4" borderId="26" xfId="1" applyFont="1" applyFill="1" applyBorder="1" applyAlignment="1" applyProtection="1">
      <alignment horizontal="center" vertical="center"/>
      <protection locked="0"/>
    </xf>
    <xf numFmtId="49" fontId="4" fillId="0" borderId="28" xfId="1" applyNumberFormat="1" applyFont="1" applyBorder="1" applyAlignment="1" applyProtection="1">
      <alignment horizontal="center" vertical="center"/>
      <protection locked="0"/>
    </xf>
    <xf numFmtId="0" fontId="4" fillId="0" borderId="25" xfId="1" applyNumberFormat="1" applyFont="1" applyBorder="1" applyAlignment="1" applyProtection="1">
      <alignment horizontal="center" vertical="center"/>
      <protection locked="0"/>
    </xf>
    <xf numFmtId="1" fontId="20" fillId="4" borderId="29" xfId="1" applyNumberFormat="1" applyFont="1" applyFill="1" applyBorder="1" applyAlignment="1" applyProtection="1">
      <alignment horizontal="center" vertical="center"/>
      <protection locked="0"/>
    </xf>
    <xf numFmtId="1" fontId="15" fillId="6" borderId="25" xfId="1" applyNumberFormat="1" applyFont="1" applyFill="1" applyBorder="1" applyAlignment="1" applyProtection="1">
      <alignment horizontal="center" vertical="center"/>
      <protection locked="0"/>
    </xf>
    <xf numFmtId="1" fontId="20" fillId="0" borderId="27" xfId="1" applyNumberFormat="1" applyFont="1" applyFill="1" applyBorder="1" applyAlignment="1" applyProtection="1">
      <alignment horizontal="center" vertical="center"/>
      <protection locked="0"/>
    </xf>
    <xf numFmtId="49" fontId="4" fillId="0" borderId="31" xfId="1" applyNumberFormat="1" applyFont="1" applyBorder="1" applyAlignment="1" applyProtection="1">
      <alignment horizontal="center" vertical="center"/>
      <protection locked="0"/>
    </xf>
    <xf numFmtId="0" fontId="21" fillId="4" borderId="26" xfId="1" applyFont="1" applyFill="1" applyBorder="1" applyAlignment="1" applyProtection="1">
      <alignment horizontal="center" vertical="center"/>
      <protection locked="0"/>
    </xf>
    <xf numFmtId="0" fontId="21" fillId="4" borderId="29" xfId="1" applyFont="1" applyFill="1" applyBorder="1" applyAlignment="1" applyProtection="1">
      <alignment horizontal="center" vertical="center"/>
      <protection locked="0"/>
    </xf>
    <xf numFmtId="0" fontId="28" fillId="6" borderId="30" xfId="1" applyFont="1" applyFill="1" applyBorder="1" applyAlignment="1" applyProtection="1">
      <alignment horizontal="center" vertical="center"/>
      <protection locked="0"/>
    </xf>
    <xf numFmtId="0" fontId="21" fillId="0" borderId="29" xfId="1" applyFont="1" applyFill="1" applyBorder="1" applyAlignment="1" applyProtection="1">
      <alignment horizontal="center" vertical="center"/>
      <protection locked="0"/>
    </xf>
    <xf numFmtId="0" fontId="20" fillId="4" borderId="29" xfId="1" applyFont="1" applyFill="1" applyBorder="1" applyAlignment="1" applyProtection="1">
      <alignment horizontal="center" vertical="center"/>
      <protection locked="0"/>
    </xf>
    <xf numFmtId="0" fontId="1" fillId="0" borderId="0" xfId="1" applyFill="1" applyAlignment="1">
      <alignment vertical="center"/>
    </xf>
    <xf numFmtId="0" fontId="28" fillId="0" borderId="0" xfId="1" applyFont="1" applyAlignment="1">
      <alignment vertical="center"/>
    </xf>
    <xf numFmtId="0" fontId="1" fillId="0" borderId="0" xfId="1" applyBorder="1"/>
    <xf numFmtId="0" fontId="28" fillId="0" borderId="0" xfId="1" applyFont="1" applyBorder="1"/>
    <xf numFmtId="0" fontId="15" fillId="0" borderId="0" xfId="1" applyFont="1" applyFill="1" applyBorder="1"/>
    <xf numFmtId="0" fontId="1" fillId="0" borderId="0" xfId="1" applyFill="1" applyBorder="1"/>
    <xf numFmtId="1" fontId="15" fillId="0" borderId="0" xfId="1" applyNumberFormat="1" applyFont="1" applyFill="1" applyBorder="1"/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15" fillId="0" borderId="0" xfId="1" applyFont="1" applyBorder="1"/>
    <xf numFmtId="0" fontId="21" fillId="0" borderId="0" xfId="1" applyFont="1" applyBorder="1"/>
    <xf numFmtId="0" fontId="21" fillId="0" borderId="0" xfId="1" applyFont="1"/>
    <xf numFmtId="1" fontId="21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1" fontId="15" fillId="0" borderId="0" xfId="1" applyNumberFormat="1" applyFont="1"/>
    <xf numFmtId="0" fontId="24" fillId="0" borderId="0" xfId="1" applyFont="1"/>
    <xf numFmtId="0" fontId="15" fillId="0" borderId="0" xfId="1" applyFont="1" applyAlignment="1">
      <alignment horizontal="right" vertical="center"/>
    </xf>
    <xf numFmtId="0" fontId="23" fillId="0" borderId="0" xfId="1" applyFont="1"/>
    <xf numFmtId="1" fontId="15" fillId="0" borderId="0" xfId="1" applyNumberFormat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4" fillId="0" borderId="23" xfId="1" applyNumberFormat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>
      <alignment horizontal="center" vertical="center"/>
    </xf>
    <xf numFmtId="49" fontId="4" fillId="0" borderId="16" xfId="1" applyNumberFormat="1" applyFont="1" applyBorder="1" applyAlignment="1" applyProtection="1">
      <alignment horizontal="center" vertical="center"/>
      <protection locked="0"/>
    </xf>
    <xf numFmtId="0" fontId="19" fillId="0" borderId="25" xfId="1" applyFont="1" applyBorder="1" applyAlignment="1">
      <alignment horizontal="center" vertical="center"/>
    </xf>
    <xf numFmtId="0" fontId="22" fillId="0" borderId="16" xfId="1" applyFont="1" applyBorder="1" applyAlignment="1" applyProtection="1">
      <alignment horizontal="center" vertical="center"/>
      <protection locked="0"/>
    </xf>
    <xf numFmtId="49" fontId="4" fillId="0" borderId="23" xfId="1" applyNumberFormat="1" applyFont="1" applyBorder="1" applyAlignment="1" applyProtection="1">
      <alignment horizontal="center" vertical="center"/>
      <protection locked="0"/>
    </xf>
    <xf numFmtId="0" fontId="4" fillId="0" borderId="16" xfId="1" applyNumberFormat="1" applyFont="1" applyBorder="1" applyAlignment="1" applyProtection="1">
      <alignment horizontal="center" vertical="center"/>
      <protection locked="0"/>
    </xf>
    <xf numFmtId="1" fontId="20" fillId="0" borderId="18" xfId="1" applyNumberFormat="1" applyFont="1" applyFill="1" applyBorder="1" applyAlignment="1" applyProtection="1">
      <alignment horizontal="center" vertical="center"/>
      <protection locked="0"/>
    </xf>
    <xf numFmtId="1" fontId="20" fillId="0" borderId="27" xfId="1" applyNumberFormat="1" applyFont="1" applyBorder="1" applyAlignment="1">
      <alignment horizontal="center" vertical="center"/>
    </xf>
    <xf numFmtId="49" fontId="4" fillId="0" borderId="33" xfId="1" applyNumberFormat="1" applyFont="1" applyBorder="1" applyAlignment="1" applyProtection="1">
      <alignment horizontal="center" vertical="center"/>
      <protection locked="0"/>
    </xf>
    <xf numFmtId="0" fontId="19" fillId="0" borderId="31" xfId="1" applyFont="1" applyBorder="1" applyAlignment="1">
      <alignment horizontal="center" vertical="center"/>
    </xf>
    <xf numFmtId="0" fontId="21" fillId="4" borderId="17" xfId="1" applyFont="1" applyFill="1" applyBorder="1" applyAlignment="1" applyProtection="1">
      <alignment horizontal="center" vertical="center"/>
      <protection locked="0"/>
    </xf>
    <xf numFmtId="0" fontId="19" fillId="4" borderId="26" xfId="1" applyFont="1" applyFill="1" applyBorder="1" applyAlignment="1">
      <alignment horizontal="center" vertical="center"/>
    </xf>
    <xf numFmtId="0" fontId="21" fillId="4" borderId="19" xfId="1" applyFont="1" applyFill="1" applyBorder="1" applyAlignment="1" applyProtection="1">
      <alignment horizontal="center" vertical="center"/>
      <protection locked="0"/>
    </xf>
    <xf numFmtId="0" fontId="19" fillId="4" borderId="29" xfId="1" applyFont="1" applyFill="1" applyBorder="1" applyAlignment="1">
      <alignment horizontal="center" vertical="center"/>
    </xf>
    <xf numFmtId="0" fontId="18" fillId="0" borderId="27" xfId="1" applyFont="1" applyFill="1" applyBorder="1" applyAlignment="1" applyProtection="1">
      <alignment horizontal="center" vertical="center"/>
      <protection locked="0"/>
    </xf>
    <xf numFmtId="0" fontId="18" fillId="0" borderId="35" xfId="1" applyFont="1" applyFill="1" applyBorder="1" applyAlignment="1" applyProtection="1">
      <alignment horizontal="left" vertical="center"/>
      <protection locked="0"/>
    </xf>
    <xf numFmtId="0" fontId="4" fillId="0" borderId="36" xfId="1" applyNumberFormat="1" applyFont="1" applyBorder="1" applyAlignment="1" applyProtection="1">
      <alignment horizontal="center" vertical="center"/>
      <protection locked="0"/>
    </xf>
    <xf numFmtId="49" fontId="4" fillId="0" borderId="32" xfId="1" applyNumberFormat="1" applyFont="1" applyBorder="1" applyAlignment="1" applyProtection="1">
      <alignment horizontal="center" vertical="center"/>
      <protection locked="0"/>
    </xf>
    <xf numFmtId="0" fontId="22" fillId="0" borderId="32" xfId="1" applyFont="1" applyBorder="1" applyAlignment="1" applyProtection="1">
      <alignment horizontal="center" vertical="center"/>
      <protection locked="0"/>
    </xf>
    <xf numFmtId="0" fontId="20" fillId="4" borderId="34" xfId="1" applyFont="1" applyFill="1" applyBorder="1" applyAlignment="1" applyProtection="1">
      <alignment horizontal="center" vertical="center"/>
      <protection locked="0"/>
    </xf>
    <xf numFmtId="49" fontId="4" fillId="0" borderId="36" xfId="1" applyNumberFormat="1" applyFont="1" applyBorder="1" applyAlignment="1" applyProtection="1">
      <alignment horizontal="center" vertical="center"/>
      <protection locked="0"/>
    </xf>
    <xf numFmtId="0" fontId="4" fillId="0" borderId="32" xfId="1" applyNumberFormat="1" applyFont="1" applyBorder="1" applyAlignment="1" applyProtection="1">
      <alignment horizontal="center" vertical="center"/>
      <protection locked="0"/>
    </xf>
    <xf numFmtId="1" fontId="20" fillId="4" borderId="37" xfId="1" applyNumberFormat="1" applyFont="1" applyFill="1" applyBorder="1" applyAlignment="1" applyProtection="1">
      <alignment horizontal="center" vertical="center"/>
      <protection locked="0"/>
    </xf>
    <xf numFmtId="1" fontId="15" fillId="6" borderId="32" xfId="1" applyNumberFormat="1" applyFont="1" applyFill="1" applyBorder="1" applyAlignment="1" applyProtection="1">
      <alignment horizontal="center" vertical="center"/>
      <protection locked="0"/>
    </xf>
    <xf numFmtId="1" fontId="20" fillId="0" borderId="35" xfId="1" applyNumberFormat="1" applyFont="1" applyFill="1" applyBorder="1" applyAlignment="1" applyProtection="1">
      <alignment horizontal="center" vertical="center"/>
      <protection locked="0"/>
    </xf>
    <xf numFmtId="49" fontId="4" fillId="0" borderId="39" xfId="1" applyNumberFormat="1" applyFont="1" applyBorder="1" applyAlignment="1" applyProtection="1">
      <alignment horizontal="center" vertical="center"/>
      <protection locked="0"/>
    </xf>
    <xf numFmtId="0" fontId="21" fillId="4" borderId="34" xfId="1" applyFont="1" applyFill="1" applyBorder="1" applyAlignment="1" applyProtection="1">
      <alignment horizontal="center" vertical="center"/>
      <protection locked="0"/>
    </xf>
    <xf numFmtId="0" fontId="21" fillId="4" borderId="37" xfId="1" applyFont="1" applyFill="1" applyBorder="1" applyAlignment="1" applyProtection="1">
      <alignment horizontal="center" vertical="center"/>
      <protection locked="0"/>
    </xf>
    <xf numFmtId="0" fontId="28" fillId="6" borderId="38" xfId="1" applyFont="1" applyFill="1" applyBorder="1" applyAlignment="1" applyProtection="1">
      <alignment horizontal="center" vertical="center"/>
      <protection locked="0"/>
    </xf>
    <xf numFmtId="0" fontId="21" fillId="0" borderId="37" xfId="1" applyFont="1" applyFill="1" applyBorder="1" applyAlignment="1" applyProtection="1">
      <alignment horizontal="center" vertical="center"/>
      <protection locked="0"/>
    </xf>
    <xf numFmtId="0" fontId="8" fillId="7" borderId="40" xfId="1" applyFont="1" applyFill="1" applyBorder="1" applyAlignment="1" applyProtection="1">
      <alignment horizontal="center" vertical="center"/>
      <protection locked="0"/>
    </xf>
    <xf numFmtId="0" fontId="23" fillId="0" borderId="41" xfId="1" applyFont="1" applyFill="1" applyBorder="1" applyAlignment="1">
      <alignment horizontal="left" vertical="center"/>
    </xf>
    <xf numFmtId="49" fontId="4" fillId="0" borderId="43" xfId="1" applyNumberFormat="1" applyFont="1" applyBorder="1" applyAlignment="1" applyProtection="1">
      <alignment horizontal="center" vertical="center"/>
      <protection locked="0"/>
    </xf>
    <xf numFmtId="0" fontId="22" fillId="0" borderId="43" xfId="1" applyFont="1" applyBorder="1" applyAlignment="1" applyProtection="1">
      <alignment horizontal="center" vertical="center"/>
      <protection locked="0"/>
    </xf>
    <xf numFmtId="0" fontId="28" fillId="6" borderId="43" xfId="1" applyFont="1" applyFill="1" applyBorder="1" applyAlignment="1" applyProtection="1">
      <alignment horizontal="center" vertical="center"/>
      <protection locked="0"/>
    </xf>
    <xf numFmtId="0" fontId="18" fillId="0" borderId="45" xfId="1" applyFont="1" applyFill="1" applyBorder="1" applyAlignment="1" applyProtection="1">
      <alignment horizontal="left" vertical="center"/>
      <protection locked="0"/>
    </xf>
    <xf numFmtId="49" fontId="4" fillId="0" borderId="46" xfId="1" applyNumberFormat="1" applyFont="1" applyBorder="1" applyAlignment="1" applyProtection="1">
      <alignment horizontal="center" vertical="center"/>
      <protection locked="0"/>
    </xf>
    <xf numFmtId="0" fontId="21" fillId="4" borderId="47" xfId="1" applyFont="1" applyFill="1" applyBorder="1" applyAlignment="1" applyProtection="1">
      <alignment horizontal="center" vertical="center"/>
      <protection locked="0"/>
    </xf>
    <xf numFmtId="0" fontId="21" fillId="0" borderId="47" xfId="1" applyFont="1" applyFill="1" applyBorder="1" applyAlignment="1" applyProtection="1">
      <alignment horizontal="center" vertical="center"/>
      <protection locked="0"/>
    </xf>
    <xf numFmtId="0" fontId="8" fillId="7" borderId="48" xfId="1" applyFont="1" applyFill="1" applyBorder="1" applyAlignment="1" applyProtection="1">
      <alignment horizontal="center" vertical="center"/>
      <protection locked="0"/>
    </xf>
    <xf numFmtId="0" fontId="26" fillId="0" borderId="28" xfId="0" applyNumberFormat="1" applyFont="1" applyBorder="1" applyAlignment="1" applyProtection="1">
      <alignment horizontal="center" vertical="center"/>
      <protection locked="0"/>
    </xf>
    <xf numFmtId="49" fontId="26" fillId="0" borderId="25" xfId="0" applyNumberFormat="1" applyFont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20" fillId="8" borderId="26" xfId="0" applyFont="1" applyFill="1" applyBorder="1" applyAlignment="1" applyProtection="1">
      <alignment horizontal="center" vertical="center"/>
      <protection locked="0"/>
    </xf>
    <xf numFmtId="49" fontId="26" fillId="0" borderId="28" xfId="0" applyNumberFormat="1" applyFont="1" applyBorder="1" applyAlignment="1" applyProtection="1">
      <alignment horizontal="center" vertical="center"/>
      <protection locked="0"/>
    </xf>
    <xf numFmtId="1" fontId="20" fillId="8" borderId="29" xfId="0" applyNumberFormat="1" applyFont="1" applyFill="1" applyBorder="1" applyAlignment="1" applyProtection="1">
      <alignment horizontal="center" vertical="center"/>
      <protection locked="0"/>
    </xf>
    <xf numFmtId="1" fontId="15" fillId="9" borderId="25" xfId="0" applyNumberFormat="1" applyFont="1" applyFill="1" applyBorder="1" applyAlignment="1" applyProtection="1">
      <alignment horizontal="center" vertical="center"/>
      <protection locked="0"/>
    </xf>
    <xf numFmtId="1" fontId="20" fillId="0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49" xfId="1" applyNumberFormat="1" applyFont="1" applyBorder="1" applyAlignment="1" applyProtection="1">
      <alignment horizontal="center" vertical="center"/>
      <protection locked="0"/>
    </xf>
    <xf numFmtId="49" fontId="4" fillId="0" borderId="50" xfId="1" applyNumberFormat="1" applyFont="1" applyBorder="1" applyAlignment="1" applyProtection="1">
      <alignment horizontal="center" vertical="center"/>
      <protection locked="0"/>
    </xf>
    <xf numFmtId="0" fontId="22" fillId="0" borderId="50" xfId="1" applyFont="1" applyBorder="1" applyAlignment="1" applyProtection="1">
      <alignment horizontal="center" vertical="center"/>
      <protection locked="0"/>
    </xf>
    <xf numFmtId="0" fontId="20" fillId="4" borderId="51" xfId="1" applyFont="1" applyFill="1" applyBorder="1" applyAlignment="1" applyProtection="1">
      <alignment horizontal="center" vertical="center"/>
      <protection locked="0"/>
    </xf>
    <xf numFmtId="49" fontId="4" fillId="0" borderId="52" xfId="1" applyNumberFormat="1" applyFont="1" applyBorder="1" applyAlignment="1" applyProtection="1">
      <alignment horizontal="center" vertical="center"/>
      <protection locked="0"/>
    </xf>
    <xf numFmtId="0" fontId="4" fillId="0" borderId="50" xfId="1" applyNumberFormat="1" applyFont="1" applyBorder="1" applyAlignment="1" applyProtection="1">
      <alignment horizontal="center" vertical="center"/>
      <protection locked="0"/>
    </xf>
    <xf numFmtId="1" fontId="20" fillId="4" borderId="53" xfId="1" applyNumberFormat="1" applyFont="1" applyFill="1" applyBorder="1" applyAlignment="1" applyProtection="1">
      <alignment horizontal="center" vertical="center"/>
      <protection locked="0"/>
    </xf>
    <xf numFmtId="1" fontId="15" fillId="6" borderId="50" xfId="1" applyNumberFormat="1" applyFont="1" applyFill="1" applyBorder="1" applyAlignment="1" applyProtection="1">
      <alignment horizontal="center" vertical="center"/>
      <protection locked="0"/>
    </xf>
    <xf numFmtId="1" fontId="20" fillId="0" borderId="54" xfId="1" applyNumberFormat="1" applyFont="1" applyFill="1" applyBorder="1" applyAlignment="1" applyProtection="1">
      <alignment horizontal="center" vertical="center"/>
      <protection locked="0"/>
    </xf>
    <xf numFmtId="0" fontId="20" fillId="0" borderId="16" xfId="1" applyFont="1" applyFill="1" applyBorder="1" applyAlignment="1">
      <alignment horizontal="left" vertical="center"/>
    </xf>
    <xf numFmtId="0" fontId="20" fillId="5" borderId="17" xfId="1" applyFont="1" applyFill="1" applyBorder="1" applyAlignment="1" applyProtection="1">
      <alignment horizontal="left" vertical="center"/>
      <protection locked="0"/>
    </xf>
    <xf numFmtId="0" fontId="20" fillId="0" borderId="25" xfId="1" applyFont="1" applyFill="1" applyBorder="1" applyAlignment="1">
      <alignment horizontal="left" vertical="center"/>
    </xf>
    <xf numFmtId="0" fontId="20" fillId="5" borderId="26" xfId="1" applyFont="1" applyFill="1" applyBorder="1" applyAlignment="1" applyProtection="1">
      <alignment horizontal="left" vertical="center"/>
      <protection locked="0"/>
    </xf>
    <xf numFmtId="0" fontId="20" fillId="0" borderId="32" xfId="1" applyFont="1" applyFill="1" applyBorder="1" applyAlignment="1">
      <alignment horizontal="left" vertical="center"/>
    </xf>
    <xf numFmtId="0" fontId="20" fillId="5" borderId="34" xfId="1" applyFont="1" applyFill="1" applyBorder="1" applyAlignment="1" applyProtection="1">
      <alignment horizontal="left" vertical="center"/>
      <protection locked="0"/>
    </xf>
    <xf numFmtId="0" fontId="20" fillId="0" borderId="42" xfId="1" applyFont="1" applyFill="1" applyBorder="1" applyAlignment="1">
      <alignment horizontal="left" vertical="center"/>
    </xf>
    <xf numFmtId="0" fontId="20" fillId="5" borderId="44" xfId="1" applyFont="1" applyFill="1" applyBorder="1" applyAlignment="1" applyProtection="1">
      <alignment horizontal="left" vertical="center"/>
      <protection locked="0"/>
    </xf>
    <xf numFmtId="1" fontId="15" fillId="3" borderId="58" xfId="1" applyNumberFormat="1" applyFont="1" applyFill="1" applyBorder="1" applyAlignment="1">
      <alignment horizontal="center" vertical="center"/>
    </xf>
    <xf numFmtId="0" fontId="15" fillId="3" borderId="5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/>
    </xf>
    <xf numFmtId="0" fontId="15" fillId="3" borderId="56" xfId="1" applyFont="1" applyFill="1" applyBorder="1" applyAlignment="1">
      <alignment horizontal="center" vertical="center"/>
    </xf>
    <xf numFmtId="0" fontId="15" fillId="3" borderId="57" xfId="1" applyFont="1" applyFill="1" applyBorder="1" applyAlignment="1">
      <alignment horizontal="center" vertical="center"/>
    </xf>
  </cellXfs>
  <cellStyles count="2">
    <cellStyle name="Excel Built-in Normal" xfId="1"/>
    <cellStyle name="normální" xfId="0" builtinId="0"/>
  </cellStyles>
  <dxfs count="3">
    <dxf>
      <fill>
        <patternFill patternType="solid">
          <fgColor indexed="43"/>
          <bgColor indexed="26"/>
        </patternFill>
      </fill>
    </dxf>
    <dxf>
      <fill>
        <patternFill patternType="solid">
          <fgColor indexed="43"/>
          <bgColor indexed="26"/>
        </patternFill>
      </fill>
    </dxf>
    <dxf>
      <fill>
        <patternFill patternType="solid">
          <fgColor indexed="43"/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71"/>
  <sheetViews>
    <sheetView tabSelected="1" zoomScale="80" zoomScaleNormal="80" workbookViewId="0">
      <selection activeCell="Q43" sqref="Q43"/>
    </sheetView>
  </sheetViews>
  <sheetFormatPr defaultColWidth="8.7109375" defaultRowHeight="12.75"/>
  <cols>
    <col min="1" max="1" width="21.42578125" style="7" customWidth="1"/>
    <col min="2" max="2" width="17.85546875" style="7" customWidth="1"/>
    <col min="3" max="3" width="3.7109375" style="7" customWidth="1"/>
    <col min="4" max="4" width="4" style="7" customWidth="1"/>
    <col min="5" max="5" width="3.5703125" style="7" customWidth="1"/>
    <col min="6" max="6" width="4.42578125" style="7" customWidth="1"/>
    <col min="7" max="7" width="9.85546875" style="7" customWidth="1"/>
    <col min="8" max="8" width="5.28515625" style="47" customWidth="1"/>
    <col min="9" max="9" width="4" style="7" customWidth="1"/>
    <col min="10" max="10" width="3.5703125" style="7" customWidth="1"/>
    <col min="11" max="11" width="4.42578125" style="7" customWidth="1"/>
    <col min="12" max="12" width="9.85546875" style="7" customWidth="1"/>
    <col min="13" max="13" width="5.140625" style="98" customWidth="1"/>
    <col min="14" max="14" width="10.85546875" style="98" customWidth="1"/>
    <col min="15" max="15" width="5.28515625" style="98" customWidth="1"/>
    <col min="16" max="16" width="5.5703125" style="98" customWidth="1"/>
    <col min="17" max="17" width="5.7109375" style="98" customWidth="1"/>
    <col min="18" max="18" width="5.5703125" style="98" customWidth="1"/>
    <col min="19" max="19" width="4.140625" style="7" customWidth="1"/>
    <col min="20" max="20" width="3.5703125" style="7" customWidth="1"/>
    <col min="21" max="21" width="5" style="7" customWidth="1"/>
    <col min="22" max="22" width="10.28515625" style="7" customWidth="1"/>
    <col min="23" max="23" width="5.5703125" style="7" customWidth="1"/>
    <col min="24" max="24" width="4.140625" style="7" customWidth="1"/>
    <col min="25" max="25" width="3.5703125" style="7" customWidth="1"/>
    <col min="26" max="26" width="5.140625" style="7" customWidth="1"/>
    <col min="27" max="27" width="10.28515625" style="7" customWidth="1"/>
    <col min="28" max="28" width="5.42578125" style="7" customWidth="1"/>
    <col min="29" max="29" width="10.7109375" style="7" customWidth="1"/>
    <col min="30" max="30" width="5.7109375" style="7" customWidth="1"/>
    <col min="31" max="31" width="5.5703125" style="7" customWidth="1"/>
    <col min="32" max="32" width="5" style="7" customWidth="1"/>
    <col min="33" max="33" width="5.42578125" style="7" customWidth="1"/>
    <col min="34" max="34" width="8" style="7" customWidth="1"/>
    <col min="35" max="35" width="6.42578125" style="7" customWidth="1"/>
    <col min="36" max="36" width="11.42578125" style="7" customWidth="1"/>
    <col min="37" max="37" width="10.7109375" style="7" customWidth="1"/>
    <col min="38" max="44" width="8.7109375" style="7"/>
    <col min="45" max="45" width="10.85546875" style="8" customWidth="1"/>
    <col min="46" max="46" width="11.5703125" style="7" customWidth="1"/>
    <col min="47" max="16384" width="8.7109375" style="7"/>
  </cols>
  <sheetData>
    <row r="1" spans="1:45" ht="26.25">
      <c r="A1" s="1" t="s">
        <v>0</v>
      </c>
      <c r="B1" s="2"/>
      <c r="C1" s="2"/>
      <c r="D1" s="172" t="s">
        <v>1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3"/>
      <c r="U1" s="4"/>
      <c r="V1" s="5"/>
      <c r="W1" s="6" t="s">
        <v>2</v>
      </c>
      <c r="X1" s="173" t="s">
        <v>85</v>
      </c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</row>
    <row r="2" spans="1:45" ht="16.5">
      <c r="A2" s="9" t="s">
        <v>3</v>
      </c>
      <c r="B2" s="10" t="s">
        <v>84</v>
      </c>
      <c r="C2" s="10"/>
      <c r="D2" s="11"/>
      <c r="E2" s="9" t="s">
        <v>4</v>
      </c>
      <c r="F2" s="5"/>
      <c r="G2" s="4"/>
      <c r="H2" s="12"/>
      <c r="I2" s="173" t="s">
        <v>5</v>
      </c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3"/>
      <c r="U2" s="13"/>
      <c r="V2" s="5"/>
      <c r="W2" s="6" t="s">
        <v>6</v>
      </c>
      <c r="X2" s="173" t="s">
        <v>86</v>
      </c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</row>
    <row r="3" spans="1:45" ht="13.5" thickBot="1">
      <c r="A3" s="14"/>
      <c r="B3" s="14"/>
      <c r="C3" s="14"/>
      <c r="D3" s="15"/>
      <c r="E3" s="15"/>
      <c r="F3" s="16"/>
      <c r="G3" s="16"/>
      <c r="H3" s="17"/>
      <c r="I3" s="15"/>
      <c r="J3" s="15"/>
      <c r="K3" s="16"/>
      <c r="L3" s="16"/>
      <c r="M3" s="18"/>
      <c r="N3" s="18"/>
      <c r="O3" s="18"/>
      <c r="P3" s="18"/>
      <c r="Q3" s="18"/>
      <c r="R3" s="18"/>
      <c r="S3" s="19"/>
      <c r="T3" s="19"/>
      <c r="U3" s="20"/>
      <c r="V3" s="20"/>
      <c r="W3" s="20"/>
      <c r="X3" s="19"/>
      <c r="Y3" s="19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16"/>
    </row>
    <row r="4" spans="1:45" ht="18" customHeight="1" thickTop="1" thickBot="1">
      <c r="A4" s="21"/>
      <c r="B4" s="22"/>
      <c r="C4" s="23"/>
      <c r="D4" s="174" t="s">
        <v>7</v>
      </c>
      <c r="E4" s="174"/>
      <c r="F4" s="174"/>
      <c r="G4" s="174"/>
      <c r="H4" s="174"/>
      <c r="I4" s="174" t="s">
        <v>8</v>
      </c>
      <c r="J4" s="174"/>
      <c r="K4" s="174"/>
      <c r="L4" s="174"/>
      <c r="M4" s="174"/>
      <c r="N4" s="170" t="s">
        <v>9</v>
      </c>
      <c r="O4" s="170"/>
      <c r="P4" s="170"/>
      <c r="Q4" s="170"/>
      <c r="R4" s="170"/>
      <c r="S4" s="171" t="s">
        <v>7</v>
      </c>
      <c r="T4" s="171"/>
      <c r="U4" s="171"/>
      <c r="V4" s="171"/>
      <c r="W4" s="171"/>
      <c r="X4" s="174" t="s">
        <v>8</v>
      </c>
      <c r="Y4" s="174"/>
      <c r="Z4" s="174"/>
      <c r="AA4" s="174"/>
      <c r="AB4" s="174"/>
      <c r="AC4" s="174" t="s">
        <v>10</v>
      </c>
      <c r="AD4" s="174"/>
      <c r="AE4" s="174"/>
      <c r="AF4" s="174"/>
      <c r="AG4" s="174"/>
      <c r="AH4" s="175" t="s">
        <v>11</v>
      </c>
      <c r="AI4" s="175"/>
      <c r="AJ4" s="175"/>
      <c r="AK4" s="175"/>
    </row>
    <row r="5" spans="1:45" s="47" customFormat="1" ht="78.75" thickBot="1">
      <c r="A5" s="24" t="s">
        <v>12</v>
      </c>
      <c r="B5" s="25" t="s">
        <v>13</v>
      </c>
      <c r="C5" s="26"/>
      <c r="D5" s="27" t="s">
        <v>14</v>
      </c>
      <c r="E5" s="28" t="s">
        <v>15</v>
      </c>
      <c r="F5" s="28" t="s">
        <v>16</v>
      </c>
      <c r="G5" s="29" t="s">
        <v>17</v>
      </c>
      <c r="H5" s="30" t="s">
        <v>18</v>
      </c>
      <c r="I5" s="31" t="s">
        <v>14</v>
      </c>
      <c r="J5" s="28" t="s">
        <v>15</v>
      </c>
      <c r="K5" s="28" t="s">
        <v>16</v>
      </c>
      <c r="L5" s="29" t="s">
        <v>19</v>
      </c>
      <c r="M5" s="32" t="s">
        <v>18</v>
      </c>
      <c r="N5" s="33" t="s">
        <v>20</v>
      </c>
      <c r="O5" s="34" t="s">
        <v>21</v>
      </c>
      <c r="P5" s="35" t="s">
        <v>22</v>
      </c>
      <c r="Q5" s="36" t="s">
        <v>23</v>
      </c>
      <c r="R5" s="37" t="s">
        <v>24</v>
      </c>
      <c r="S5" s="38" t="s">
        <v>14</v>
      </c>
      <c r="T5" s="28" t="s">
        <v>15</v>
      </c>
      <c r="U5" s="28" t="s">
        <v>16</v>
      </c>
      <c r="V5" s="29" t="s">
        <v>25</v>
      </c>
      <c r="W5" s="30" t="s">
        <v>26</v>
      </c>
      <c r="X5" s="31" t="s">
        <v>14</v>
      </c>
      <c r="Y5" s="28" t="s">
        <v>15</v>
      </c>
      <c r="Z5" s="28" t="s">
        <v>16</v>
      </c>
      <c r="AA5" s="29" t="s">
        <v>27</v>
      </c>
      <c r="AB5" s="30" t="s">
        <v>28</v>
      </c>
      <c r="AC5" s="39" t="s">
        <v>29</v>
      </c>
      <c r="AD5" s="39" t="s">
        <v>30</v>
      </c>
      <c r="AE5" s="40" t="s">
        <v>31</v>
      </c>
      <c r="AF5" s="41" t="s">
        <v>32</v>
      </c>
      <c r="AG5" s="42" t="s">
        <v>24</v>
      </c>
      <c r="AH5" s="43" t="s">
        <v>33</v>
      </c>
      <c r="AI5" s="44" t="s">
        <v>34</v>
      </c>
      <c r="AJ5" s="45" t="s">
        <v>35</v>
      </c>
      <c r="AK5" s="46" t="s">
        <v>36</v>
      </c>
      <c r="AS5" s="48"/>
    </row>
    <row r="6" spans="1:45" s="65" customFormat="1" ht="18.75" customHeight="1" thickBot="1">
      <c r="A6" s="162" t="s">
        <v>37</v>
      </c>
      <c r="B6" s="163" t="s">
        <v>73</v>
      </c>
      <c r="C6" s="49"/>
      <c r="D6" s="104">
        <v>15</v>
      </c>
      <c r="E6" s="106" t="s">
        <v>98</v>
      </c>
      <c r="F6" s="108">
        <v>51</v>
      </c>
      <c r="G6" s="108">
        <v>8915</v>
      </c>
      <c r="H6" s="50">
        <v>1</v>
      </c>
      <c r="I6" s="109" t="s">
        <v>117</v>
      </c>
      <c r="J6" s="110" t="s">
        <v>99</v>
      </c>
      <c r="K6" s="108">
        <v>15</v>
      </c>
      <c r="L6" s="108">
        <v>2898</v>
      </c>
      <c r="M6" s="51">
        <v>1</v>
      </c>
      <c r="N6" s="52">
        <f>SUM(G6,L6)</f>
        <v>11813</v>
      </c>
      <c r="O6" s="53">
        <f>SUM(F6,K6)</f>
        <v>66</v>
      </c>
      <c r="P6" s="54">
        <f>SUM(H6,M6)</f>
        <v>2</v>
      </c>
      <c r="Q6" s="55">
        <v>1</v>
      </c>
      <c r="R6" s="111"/>
      <c r="S6" s="113"/>
      <c r="T6" s="106"/>
      <c r="U6" s="108"/>
      <c r="V6" s="108"/>
      <c r="W6" s="115"/>
      <c r="X6" s="109"/>
      <c r="Y6" s="106"/>
      <c r="Z6" s="108"/>
      <c r="AA6" s="108"/>
      <c r="AB6" s="117"/>
      <c r="AC6" s="56">
        <f>SUM(V6,AA6)</f>
        <v>0</v>
      </c>
      <c r="AD6" s="57">
        <f>SUM(U6,Z6)</f>
        <v>0</v>
      </c>
      <c r="AE6" s="58">
        <f>SUM(W6,AB6)</f>
        <v>0</v>
      </c>
      <c r="AF6" s="59"/>
      <c r="AG6" s="60"/>
      <c r="AH6" s="61">
        <f>SUM(P6,AE6)</f>
        <v>2</v>
      </c>
      <c r="AI6" s="62">
        <f>SUM(O6,AD6)</f>
        <v>66</v>
      </c>
      <c r="AJ6" s="63">
        <f>SUM(N6,AC6)</f>
        <v>11813</v>
      </c>
      <c r="AK6" s="64"/>
      <c r="AS6" s="66"/>
    </row>
    <row r="7" spans="1:45" s="65" customFormat="1" ht="18.75" customHeight="1" thickBot="1">
      <c r="A7" s="164" t="s">
        <v>37</v>
      </c>
      <c r="B7" s="165" t="s">
        <v>38</v>
      </c>
      <c r="C7" s="67"/>
      <c r="D7" s="68">
        <v>9</v>
      </c>
      <c r="E7" s="69" t="s">
        <v>99</v>
      </c>
      <c r="F7" s="70">
        <v>44</v>
      </c>
      <c r="G7" s="70">
        <v>6187</v>
      </c>
      <c r="H7" s="71">
        <v>1</v>
      </c>
      <c r="I7" s="72" t="s">
        <v>109</v>
      </c>
      <c r="J7" s="73" t="s">
        <v>98</v>
      </c>
      <c r="K7" s="70">
        <v>32</v>
      </c>
      <c r="L7" s="70">
        <v>3920</v>
      </c>
      <c r="M7" s="74">
        <v>3</v>
      </c>
      <c r="N7" s="52">
        <f>SUM(G7,L7)</f>
        <v>10107</v>
      </c>
      <c r="O7" s="53">
        <f>SUM(F7,K7)</f>
        <v>76</v>
      </c>
      <c r="P7" s="54">
        <f>SUM(H7,M7)</f>
        <v>4</v>
      </c>
      <c r="Q7" s="75">
        <v>2</v>
      </c>
      <c r="R7" s="76"/>
      <c r="S7" s="77"/>
      <c r="T7" s="69"/>
      <c r="U7" s="70"/>
      <c r="V7" s="70"/>
      <c r="W7" s="71"/>
      <c r="X7" s="72"/>
      <c r="Y7" s="69"/>
      <c r="Z7" s="70"/>
      <c r="AA7" s="70"/>
      <c r="AB7" s="82"/>
      <c r="AC7" s="56">
        <f>SUM(V7,AA7)</f>
        <v>0</v>
      </c>
      <c r="AD7" s="57">
        <f>SUM(U7,Z7)</f>
        <v>0</v>
      </c>
      <c r="AE7" s="58">
        <f>SUM(W7,AB7)</f>
        <v>0</v>
      </c>
      <c r="AF7" s="80"/>
      <c r="AG7" s="81"/>
      <c r="AH7" s="61">
        <f>SUM(P7,AE7)</f>
        <v>4</v>
      </c>
      <c r="AI7" s="62">
        <f>SUM(O7,AD7)</f>
        <v>76</v>
      </c>
      <c r="AJ7" s="63">
        <f>SUM(N7,AC7)</f>
        <v>10107</v>
      </c>
      <c r="AK7" s="64"/>
      <c r="AS7" s="66"/>
    </row>
    <row r="8" spans="1:45" s="65" customFormat="1" ht="18.75" customHeight="1" thickBot="1">
      <c r="A8" s="164" t="s">
        <v>45</v>
      </c>
      <c r="B8" s="165" t="s">
        <v>5</v>
      </c>
      <c r="C8" s="119"/>
      <c r="D8" s="68">
        <v>5</v>
      </c>
      <c r="E8" s="69" t="s">
        <v>98</v>
      </c>
      <c r="F8" s="70">
        <v>56</v>
      </c>
      <c r="G8" s="70">
        <v>7692</v>
      </c>
      <c r="H8" s="71">
        <v>3</v>
      </c>
      <c r="I8" s="72" t="s">
        <v>112</v>
      </c>
      <c r="J8" s="73" t="s">
        <v>99</v>
      </c>
      <c r="K8" s="70">
        <v>15</v>
      </c>
      <c r="L8" s="70">
        <v>1752</v>
      </c>
      <c r="M8" s="74">
        <v>3</v>
      </c>
      <c r="N8" s="52">
        <f>SUM(G8,L8)</f>
        <v>9444</v>
      </c>
      <c r="O8" s="53">
        <f>SUM(F8,K8)</f>
        <v>71</v>
      </c>
      <c r="P8" s="54">
        <f>SUM(H8,M8)</f>
        <v>6</v>
      </c>
      <c r="Q8" s="75">
        <v>3</v>
      </c>
      <c r="R8" s="76"/>
      <c r="S8" s="77"/>
      <c r="T8" s="69"/>
      <c r="U8" s="70"/>
      <c r="V8" s="70"/>
      <c r="W8" s="71"/>
      <c r="X8" s="72"/>
      <c r="Y8" s="69"/>
      <c r="Z8" s="70"/>
      <c r="AA8" s="70"/>
      <c r="AB8" s="82"/>
      <c r="AC8" s="56">
        <f>SUM(V8,AA8)</f>
        <v>0</v>
      </c>
      <c r="AD8" s="57">
        <f>SUM(U8,Z8)</f>
        <v>0</v>
      </c>
      <c r="AE8" s="58">
        <f>SUM(W8,AB8)</f>
        <v>0</v>
      </c>
      <c r="AF8" s="80"/>
      <c r="AG8" s="81"/>
      <c r="AH8" s="61">
        <f>SUM(P8,AE8)</f>
        <v>6</v>
      </c>
      <c r="AI8" s="62">
        <f>SUM(O8,AD8)</f>
        <v>71</v>
      </c>
      <c r="AJ8" s="63">
        <f>SUM(N8,AC8)</f>
        <v>9444</v>
      </c>
      <c r="AK8" s="64"/>
      <c r="AS8" s="66"/>
    </row>
    <row r="9" spans="1:45" s="65" customFormat="1" ht="18.75" customHeight="1" thickBot="1">
      <c r="A9" s="164" t="s">
        <v>42</v>
      </c>
      <c r="B9" s="165" t="s">
        <v>43</v>
      </c>
      <c r="C9" s="67"/>
      <c r="D9" s="105">
        <v>18</v>
      </c>
      <c r="E9" s="107" t="s">
        <v>99</v>
      </c>
      <c r="F9" s="107">
        <v>35</v>
      </c>
      <c r="G9" s="107">
        <v>5883</v>
      </c>
      <c r="H9" s="71">
        <v>3</v>
      </c>
      <c r="I9" s="105">
        <v>18</v>
      </c>
      <c r="J9" s="107" t="s">
        <v>98</v>
      </c>
      <c r="K9" s="107">
        <v>29</v>
      </c>
      <c r="L9" s="107">
        <v>3843</v>
      </c>
      <c r="M9" s="74">
        <v>4</v>
      </c>
      <c r="N9" s="52">
        <f>SUM(G9,L9)</f>
        <v>9726</v>
      </c>
      <c r="O9" s="53">
        <f>SUM(F9,K9)</f>
        <v>64</v>
      </c>
      <c r="P9" s="54">
        <f>SUM(H9,M9)</f>
        <v>7</v>
      </c>
      <c r="Q9" s="75">
        <v>4</v>
      </c>
      <c r="R9" s="112"/>
      <c r="S9" s="114"/>
      <c r="T9" s="107"/>
      <c r="U9" s="107"/>
      <c r="V9" s="107"/>
      <c r="W9" s="116"/>
      <c r="X9" s="105"/>
      <c r="Y9" s="107"/>
      <c r="Z9" s="107"/>
      <c r="AA9" s="107"/>
      <c r="AB9" s="118"/>
      <c r="AC9" s="56">
        <f>SUM(V9,AA9)</f>
        <v>0</v>
      </c>
      <c r="AD9" s="57">
        <f>SUM(U9,Z9)</f>
        <v>0</v>
      </c>
      <c r="AE9" s="58">
        <f>SUM(W9,AB9)</f>
        <v>0</v>
      </c>
      <c r="AF9" s="80"/>
      <c r="AG9" s="81"/>
      <c r="AH9" s="61">
        <f>SUM(P9,AE9)</f>
        <v>7</v>
      </c>
      <c r="AI9" s="62">
        <f>SUM(O9,AD9)</f>
        <v>64</v>
      </c>
      <c r="AJ9" s="63">
        <f>SUM(N9,AC9)</f>
        <v>9726</v>
      </c>
      <c r="AK9" s="64"/>
      <c r="AS9" s="66"/>
    </row>
    <row r="10" spans="1:45" s="65" customFormat="1" ht="18.75" customHeight="1" thickBot="1">
      <c r="A10" s="164" t="s">
        <v>64</v>
      </c>
      <c r="B10" s="165" t="s">
        <v>65</v>
      </c>
      <c r="C10" s="67"/>
      <c r="D10" s="68">
        <v>10</v>
      </c>
      <c r="E10" s="69" t="s">
        <v>98</v>
      </c>
      <c r="F10" s="70">
        <v>49</v>
      </c>
      <c r="G10" s="70">
        <v>7939</v>
      </c>
      <c r="H10" s="71">
        <v>2</v>
      </c>
      <c r="I10" s="72" t="s">
        <v>107</v>
      </c>
      <c r="J10" s="73" t="s">
        <v>99</v>
      </c>
      <c r="K10" s="70">
        <v>5</v>
      </c>
      <c r="L10" s="70">
        <v>1173</v>
      </c>
      <c r="M10" s="74">
        <v>6</v>
      </c>
      <c r="N10" s="52">
        <f>SUM(G10,L10)</f>
        <v>9112</v>
      </c>
      <c r="O10" s="53">
        <f>SUM(F10,K10)</f>
        <v>54</v>
      </c>
      <c r="P10" s="54">
        <f>SUM(H10,M10)</f>
        <v>8</v>
      </c>
      <c r="Q10" s="75">
        <v>5</v>
      </c>
      <c r="R10" s="76"/>
      <c r="S10" s="77"/>
      <c r="T10" s="69"/>
      <c r="U10" s="70"/>
      <c r="V10" s="70"/>
      <c r="W10" s="78"/>
      <c r="X10" s="72"/>
      <c r="Y10" s="69"/>
      <c r="Z10" s="70"/>
      <c r="AA10" s="70"/>
      <c r="AB10" s="79"/>
      <c r="AC10" s="56">
        <f>SUM(V10,AA10)</f>
        <v>0</v>
      </c>
      <c r="AD10" s="57">
        <f>SUM(U10,Z10)</f>
        <v>0</v>
      </c>
      <c r="AE10" s="58">
        <f>SUM(W10,AB10)</f>
        <v>0</v>
      </c>
      <c r="AF10" s="80"/>
      <c r="AG10" s="81"/>
      <c r="AH10" s="61">
        <f>SUM(P10,AE10)</f>
        <v>8</v>
      </c>
      <c r="AI10" s="62">
        <f>SUM(O10,AD10)</f>
        <v>54</v>
      </c>
      <c r="AJ10" s="63">
        <f>SUM(N10,AC10)</f>
        <v>9112</v>
      </c>
      <c r="AK10" s="64"/>
      <c r="AS10" s="66"/>
    </row>
    <row r="11" spans="1:45" s="65" customFormat="1" ht="18.75" customHeight="1" thickBot="1">
      <c r="A11" s="164" t="s">
        <v>89</v>
      </c>
      <c r="B11" s="165" t="s">
        <v>90</v>
      </c>
      <c r="C11" s="67"/>
      <c r="D11" s="68">
        <v>3</v>
      </c>
      <c r="E11" s="69" t="s">
        <v>98</v>
      </c>
      <c r="F11" s="70">
        <v>30</v>
      </c>
      <c r="G11" s="70">
        <v>5032</v>
      </c>
      <c r="H11" s="71">
        <v>6</v>
      </c>
      <c r="I11" s="72" t="s">
        <v>103</v>
      </c>
      <c r="J11" s="73" t="s">
        <v>99</v>
      </c>
      <c r="K11" s="70">
        <v>7</v>
      </c>
      <c r="L11" s="70">
        <v>1923</v>
      </c>
      <c r="M11" s="74">
        <v>2</v>
      </c>
      <c r="N11" s="52">
        <f>SUM(G11,L11)</f>
        <v>6955</v>
      </c>
      <c r="O11" s="53">
        <f>SUM(F11,K11)</f>
        <v>37</v>
      </c>
      <c r="P11" s="54">
        <f>SUM(H11,M11)</f>
        <v>8</v>
      </c>
      <c r="Q11" s="75">
        <v>6</v>
      </c>
      <c r="R11" s="76"/>
      <c r="S11" s="77"/>
      <c r="T11" s="69"/>
      <c r="U11" s="70"/>
      <c r="V11" s="70"/>
      <c r="W11" s="78"/>
      <c r="X11" s="72"/>
      <c r="Y11" s="69"/>
      <c r="Z11" s="70"/>
      <c r="AA11" s="70"/>
      <c r="AB11" s="79"/>
      <c r="AC11" s="56">
        <f>SUM(V11,AA11)</f>
        <v>0</v>
      </c>
      <c r="AD11" s="57">
        <f>SUM(U11,Z11)</f>
        <v>0</v>
      </c>
      <c r="AE11" s="58">
        <f>SUM(W11,AB11)</f>
        <v>0</v>
      </c>
      <c r="AF11" s="80"/>
      <c r="AG11" s="81"/>
      <c r="AH11" s="61">
        <f>SUM(P11,AE11)</f>
        <v>8</v>
      </c>
      <c r="AI11" s="62">
        <f>SUM(O11,AD11)</f>
        <v>37</v>
      </c>
      <c r="AJ11" s="63">
        <f>SUM(N11,AC11)</f>
        <v>6955</v>
      </c>
      <c r="AK11" s="64"/>
      <c r="AS11" s="66"/>
    </row>
    <row r="12" spans="1:45" s="65" customFormat="1" ht="18.75" customHeight="1" thickBot="1">
      <c r="A12" s="164" t="s">
        <v>37</v>
      </c>
      <c r="B12" s="165" t="s">
        <v>50</v>
      </c>
      <c r="C12" s="67"/>
      <c r="D12" s="68">
        <v>6</v>
      </c>
      <c r="E12" s="69" t="s">
        <v>98</v>
      </c>
      <c r="F12" s="70">
        <v>35</v>
      </c>
      <c r="G12" s="70">
        <v>5581</v>
      </c>
      <c r="H12" s="71">
        <v>5</v>
      </c>
      <c r="I12" s="72" t="s">
        <v>116</v>
      </c>
      <c r="J12" s="73" t="s">
        <v>99</v>
      </c>
      <c r="K12" s="70">
        <v>11</v>
      </c>
      <c r="L12" s="70">
        <v>1737</v>
      </c>
      <c r="M12" s="74">
        <v>4</v>
      </c>
      <c r="N12" s="52">
        <f>SUM(G12,L12)</f>
        <v>7318</v>
      </c>
      <c r="O12" s="53">
        <f>SUM(F12,K12)</f>
        <v>46</v>
      </c>
      <c r="P12" s="54">
        <f>SUM(H12,M12)</f>
        <v>9</v>
      </c>
      <c r="Q12" s="75">
        <v>7</v>
      </c>
      <c r="R12" s="76"/>
      <c r="S12" s="77"/>
      <c r="T12" s="69"/>
      <c r="U12" s="70"/>
      <c r="V12" s="70"/>
      <c r="W12" s="78"/>
      <c r="X12" s="72"/>
      <c r="Y12" s="69"/>
      <c r="Z12" s="70"/>
      <c r="AA12" s="70"/>
      <c r="AB12" s="79"/>
      <c r="AC12" s="56">
        <f>SUM(V12,AA12)</f>
        <v>0</v>
      </c>
      <c r="AD12" s="57">
        <f>SUM(U12,Z12)</f>
        <v>0</v>
      </c>
      <c r="AE12" s="58">
        <f>SUM(W12,AB12)</f>
        <v>0</v>
      </c>
      <c r="AF12" s="80"/>
      <c r="AG12" s="81"/>
      <c r="AH12" s="61">
        <f>SUM(P12,AE12)</f>
        <v>9</v>
      </c>
      <c r="AI12" s="62">
        <f>SUM(O12,AD12)</f>
        <v>46</v>
      </c>
      <c r="AJ12" s="63">
        <f>SUM(N12,AC12)</f>
        <v>7318</v>
      </c>
      <c r="AK12" s="64"/>
      <c r="AS12" s="66"/>
    </row>
    <row r="13" spans="1:45" s="65" customFormat="1" ht="18.75" customHeight="1" thickBot="1">
      <c r="A13" s="164" t="s">
        <v>55</v>
      </c>
      <c r="B13" s="165" t="s">
        <v>81</v>
      </c>
      <c r="C13" s="67"/>
      <c r="D13" s="68">
        <v>10</v>
      </c>
      <c r="E13" s="69" t="s">
        <v>99</v>
      </c>
      <c r="F13" s="70">
        <v>24</v>
      </c>
      <c r="G13" s="70">
        <v>3637</v>
      </c>
      <c r="H13" s="71">
        <v>8</v>
      </c>
      <c r="I13" s="72" t="s">
        <v>107</v>
      </c>
      <c r="J13" s="73" t="s">
        <v>98</v>
      </c>
      <c r="K13" s="70">
        <v>40</v>
      </c>
      <c r="L13" s="70">
        <v>4852</v>
      </c>
      <c r="M13" s="74">
        <v>2</v>
      </c>
      <c r="N13" s="52">
        <f>SUM(G13,L13)</f>
        <v>8489</v>
      </c>
      <c r="O13" s="53">
        <f>SUM(F13,K13)</f>
        <v>64</v>
      </c>
      <c r="P13" s="54">
        <f>SUM(H13,M13)</f>
        <v>10</v>
      </c>
      <c r="Q13" s="75">
        <v>8</v>
      </c>
      <c r="R13" s="76"/>
      <c r="S13" s="77"/>
      <c r="T13" s="69"/>
      <c r="U13" s="70"/>
      <c r="V13" s="70"/>
      <c r="W13" s="78"/>
      <c r="X13" s="72"/>
      <c r="Y13" s="69"/>
      <c r="Z13" s="70"/>
      <c r="AA13" s="70"/>
      <c r="AB13" s="79"/>
      <c r="AC13" s="56">
        <f>SUM(V13,AA13)</f>
        <v>0</v>
      </c>
      <c r="AD13" s="57">
        <f>SUM(U13,Z13)</f>
        <v>0</v>
      </c>
      <c r="AE13" s="58">
        <f>SUM(W13,AB13)</f>
        <v>0</v>
      </c>
      <c r="AF13" s="80"/>
      <c r="AG13" s="81"/>
      <c r="AH13" s="61">
        <f>SUM(P13,AE13)</f>
        <v>10</v>
      </c>
      <c r="AI13" s="62">
        <f>SUM(O13,AD13)</f>
        <v>64</v>
      </c>
      <c r="AJ13" s="63">
        <f>SUM(N13,AC13)</f>
        <v>8489</v>
      </c>
      <c r="AK13" s="64"/>
      <c r="AS13" s="66"/>
    </row>
    <row r="14" spans="1:45" s="65" customFormat="1" ht="18.75" customHeight="1" thickBot="1">
      <c r="A14" s="164" t="s">
        <v>61</v>
      </c>
      <c r="B14" s="165" t="s">
        <v>62</v>
      </c>
      <c r="C14" s="67"/>
      <c r="D14" s="68">
        <v>16</v>
      </c>
      <c r="E14" s="69" t="s">
        <v>99</v>
      </c>
      <c r="F14" s="70">
        <v>25</v>
      </c>
      <c r="G14" s="70">
        <v>4898</v>
      </c>
      <c r="H14" s="71">
        <v>5</v>
      </c>
      <c r="I14" s="72" t="s">
        <v>113</v>
      </c>
      <c r="J14" s="73" t="s">
        <v>98</v>
      </c>
      <c r="K14" s="70">
        <v>18</v>
      </c>
      <c r="L14" s="70">
        <v>3207</v>
      </c>
      <c r="M14" s="74">
        <v>6</v>
      </c>
      <c r="N14" s="52">
        <f>SUM(G14,L14)</f>
        <v>8105</v>
      </c>
      <c r="O14" s="53">
        <f>SUM(F14,K14)</f>
        <v>43</v>
      </c>
      <c r="P14" s="54">
        <f>SUM(H14,M14)</f>
        <v>11</v>
      </c>
      <c r="Q14" s="75">
        <v>9</v>
      </c>
      <c r="R14" s="76"/>
      <c r="S14" s="77"/>
      <c r="T14" s="69"/>
      <c r="U14" s="70"/>
      <c r="V14" s="70"/>
      <c r="W14" s="78"/>
      <c r="X14" s="72"/>
      <c r="Y14" s="69"/>
      <c r="Z14" s="70"/>
      <c r="AA14" s="70"/>
      <c r="AB14" s="79"/>
      <c r="AC14" s="56">
        <f>SUM(V14,AA14)</f>
        <v>0</v>
      </c>
      <c r="AD14" s="57">
        <f>SUM(U14,Z14)</f>
        <v>0</v>
      </c>
      <c r="AE14" s="58">
        <f>SUM(W14,AB14)</f>
        <v>0</v>
      </c>
      <c r="AF14" s="80"/>
      <c r="AG14" s="81"/>
      <c r="AH14" s="61">
        <f>SUM(P14,AE14)</f>
        <v>11</v>
      </c>
      <c r="AI14" s="62">
        <f>SUM(O14,AD14)</f>
        <v>43</v>
      </c>
      <c r="AJ14" s="63">
        <f>SUM(N14,AC14)</f>
        <v>8105</v>
      </c>
      <c r="AK14" s="64"/>
      <c r="AS14" s="66"/>
    </row>
    <row r="15" spans="1:45" s="65" customFormat="1" ht="18.75" customHeight="1" thickBot="1">
      <c r="A15" s="164" t="s">
        <v>66</v>
      </c>
      <c r="B15" s="165" t="s">
        <v>67</v>
      </c>
      <c r="C15" s="67"/>
      <c r="D15" s="68">
        <v>13</v>
      </c>
      <c r="E15" s="69" t="s">
        <v>99</v>
      </c>
      <c r="F15" s="70">
        <v>23</v>
      </c>
      <c r="G15" s="70">
        <v>5960</v>
      </c>
      <c r="H15" s="71">
        <v>2</v>
      </c>
      <c r="I15" s="72" t="s">
        <v>105</v>
      </c>
      <c r="J15" s="73" t="s">
        <v>98</v>
      </c>
      <c r="K15" s="70">
        <v>11</v>
      </c>
      <c r="L15" s="70">
        <v>2041</v>
      </c>
      <c r="M15" s="74">
        <v>10</v>
      </c>
      <c r="N15" s="52">
        <f>SUM(G15,L15)</f>
        <v>8001</v>
      </c>
      <c r="O15" s="53">
        <f>SUM(F15,K15)</f>
        <v>34</v>
      </c>
      <c r="P15" s="54">
        <f>SUM(H15,M15)</f>
        <v>12</v>
      </c>
      <c r="Q15" s="75">
        <v>10</v>
      </c>
      <c r="R15" s="76"/>
      <c r="S15" s="77"/>
      <c r="T15" s="69"/>
      <c r="U15" s="70"/>
      <c r="V15" s="70"/>
      <c r="W15" s="71"/>
      <c r="X15" s="72"/>
      <c r="Y15" s="69"/>
      <c r="Z15" s="70"/>
      <c r="AA15" s="70"/>
      <c r="AB15" s="82"/>
      <c r="AC15" s="56">
        <f>SUM(V15,AA15)</f>
        <v>0</v>
      </c>
      <c r="AD15" s="57">
        <f>SUM(U15,Z15)</f>
        <v>0</v>
      </c>
      <c r="AE15" s="58">
        <f>SUM(W15,AB15)</f>
        <v>0</v>
      </c>
      <c r="AF15" s="80"/>
      <c r="AG15" s="81"/>
      <c r="AH15" s="61">
        <f>SUM(P15,AE15)</f>
        <v>12</v>
      </c>
      <c r="AI15" s="62">
        <f>SUM(O15,AD15)</f>
        <v>34</v>
      </c>
      <c r="AJ15" s="63">
        <f>SUM(N15,AC15)</f>
        <v>8001</v>
      </c>
      <c r="AK15" s="64"/>
      <c r="AN15" s="83"/>
      <c r="AS15" s="66"/>
    </row>
    <row r="16" spans="1:45" s="65" customFormat="1" ht="18.75" customHeight="1" thickBot="1">
      <c r="A16" s="164" t="s">
        <v>55</v>
      </c>
      <c r="B16" s="165" t="s">
        <v>56</v>
      </c>
      <c r="C16" s="67"/>
      <c r="D16" s="68">
        <v>9</v>
      </c>
      <c r="E16" s="69" t="s">
        <v>98</v>
      </c>
      <c r="F16" s="70">
        <v>30</v>
      </c>
      <c r="G16" s="70">
        <v>4922</v>
      </c>
      <c r="H16" s="71">
        <v>7</v>
      </c>
      <c r="I16" s="72" t="s">
        <v>109</v>
      </c>
      <c r="J16" s="73" t="s">
        <v>99</v>
      </c>
      <c r="K16" s="70">
        <v>8</v>
      </c>
      <c r="L16" s="70">
        <v>1434</v>
      </c>
      <c r="M16" s="74">
        <v>5</v>
      </c>
      <c r="N16" s="52">
        <f>SUM(G16,L16)</f>
        <v>6356</v>
      </c>
      <c r="O16" s="53">
        <f>SUM(F16,K16)</f>
        <v>38</v>
      </c>
      <c r="P16" s="54">
        <f>SUM(H16,M16)</f>
        <v>12</v>
      </c>
      <c r="Q16" s="75">
        <v>11</v>
      </c>
      <c r="R16" s="76"/>
      <c r="S16" s="77"/>
      <c r="T16" s="69"/>
      <c r="U16" s="70"/>
      <c r="V16" s="70"/>
      <c r="W16" s="78"/>
      <c r="X16" s="72"/>
      <c r="Y16" s="69"/>
      <c r="Z16" s="70"/>
      <c r="AA16" s="70"/>
      <c r="AB16" s="79"/>
      <c r="AC16" s="56">
        <f>SUM(V16,AA16)</f>
        <v>0</v>
      </c>
      <c r="AD16" s="57">
        <f>SUM(U16,Z16)</f>
        <v>0</v>
      </c>
      <c r="AE16" s="58">
        <f>SUM(W16,AB16)</f>
        <v>0</v>
      </c>
      <c r="AF16" s="80"/>
      <c r="AG16" s="81"/>
      <c r="AH16" s="61">
        <f>SUM(P16,AE16)</f>
        <v>12</v>
      </c>
      <c r="AI16" s="62">
        <f>SUM(O16,AD16)</f>
        <v>38</v>
      </c>
      <c r="AJ16" s="63">
        <f>SUM(N16,AC16)</f>
        <v>6356</v>
      </c>
      <c r="AK16" s="64"/>
      <c r="AS16" s="66"/>
    </row>
    <row r="17" spans="1:45" s="65" customFormat="1" ht="18.75" customHeight="1" thickBot="1">
      <c r="A17" s="164" t="s">
        <v>46</v>
      </c>
      <c r="B17" s="165" t="s">
        <v>47</v>
      </c>
      <c r="C17" s="67"/>
      <c r="D17" s="68">
        <v>5</v>
      </c>
      <c r="E17" s="69" t="s">
        <v>99</v>
      </c>
      <c r="F17" s="70">
        <v>31</v>
      </c>
      <c r="G17" s="70">
        <v>4851</v>
      </c>
      <c r="H17" s="71">
        <v>6</v>
      </c>
      <c r="I17" s="72" t="s">
        <v>112</v>
      </c>
      <c r="J17" s="73" t="s">
        <v>98</v>
      </c>
      <c r="K17" s="70">
        <v>25</v>
      </c>
      <c r="L17" s="70">
        <v>3016</v>
      </c>
      <c r="M17" s="74">
        <v>8</v>
      </c>
      <c r="N17" s="52">
        <f>SUM(G17,L17)</f>
        <v>7867</v>
      </c>
      <c r="O17" s="53">
        <f>SUM(F17,K17)</f>
        <v>56</v>
      </c>
      <c r="P17" s="54">
        <f>SUM(H17,M17)</f>
        <v>14</v>
      </c>
      <c r="Q17" s="75">
        <v>12</v>
      </c>
      <c r="R17" s="76"/>
      <c r="S17" s="77"/>
      <c r="T17" s="69"/>
      <c r="U17" s="70"/>
      <c r="V17" s="70"/>
      <c r="W17" s="71"/>
      <c r="X17" s="72"/>
      <c r="Y17" s="69"/>
      <c r="Z17" s="70"/>
      <c r="AA17" s="70"/>
      <c r="AB17" s="82"/>
      <c r="AC17" s="56">
        <f>SUM(V17,AA17)</f>
        <v>0</v>
      </c>
      <c r="AD17" s="57">
        <f>SUM(U17,Z17)</f>
        <v>0</v>
      </c>
      <c r="AE17" s="58">
        <f>SUM(W17,AB17)</f>
        <v>0</v>
      </c>
      <c r="AF17" s="80"/>
      <c r="AG17" s="81"/>
      <c r="AH17" s="61">
        <f>SUM(P17,AE17)</f>
        <v>14</v>
      </c>
      <c r="AI17" s="62">
        <f>SUM(O17,AD17)</f>
        <v>56</v>
      </c>
      <c r="AJ17" s="63">
        <f>SUM(N17,AC17)</f>
        <v>7867</v>
      </c>
      <c r="AK17" s="64"/>
      <c r="AS17" s="66"/>
    </row>
    <row r="18" spans="1:45" s="65" customFormat="1" ht="18.75" customHeight="1" thickBot="1">
      <c r="A18" s="164" t="s">
        <v>39</v>
      </c>
      <c r="B18" s="165" t="s">
        <v>71</v>
      </c>
      <c r="C18" s="67"/>
      <c r="D18" s="68">
        <v>11</v>
      </c>
      <c r="E18" s="69" t="s">
        <v>99</v>
      </c>
      <c r="F18" s="70">
        <v>8</v>
      </c>
      <c r="G18" s="70">
        <v>1542</v>
      </c>
      <c r="H18" s="71">
        <v>14</v>
      </c>
      <c r="I18" s="72" t="s">
        <v>104</v>
      </c>
      <c r="J18" s="73" t="s">
        <v>98</v>
      </c>
      <c r="K18" s="70">
        <v>32</v>
      </c>
      <c r="L18" s="70">
        <v>5001</v>
      </c>
      <c r="M18" s="74">
        <v>1</v>
      </c>
      <c r="N18" s="52">
        <f>SUM(G18,L18)</f>
        <v>6543</v>
      </c>
      <c r="O18" s="53">
        <f>SUM(F18,K18)</f>
        <v>40</v>
      </c>
      <c r="P18" s="54">
        <f>SUM(H18,M18)</f>
        <v>15</v>
      </c>
      <c r="Q18" s="75">
        <v>13</v>
      </c>
      <c r="R18" s="76"/>
      <c r="S18" s="77"/>
      <c r="T18" s="69"/>
      <c r="U18" s="70"/>
      <c r="V18" s="70"/>
      <c r="W18" s="78"/>
      <c r="X18" s="72"/>
      <c r="Y18" s="69"/>
      <c r="Z18" s="70"/>
      <c r="AA18" s="70"/>
      <c r="AB18" s="79"/>
      <c r="AC18" s="56">
        <f>SUM(V18,AA18)</f>
        <v>0</v>
      </c>
      <c r="AD18" s="57">
        <f>SUM(U18,Z18)</f>
        <v>0</v>
      </c>
      <c r="AE18" s="58">
        <f>SUM(W18,AB18)</f>
        <v>0</v>
      </c>
      <c r="AF18" s="80"/>
      <c r="AG18" s="81"/>
      <c r="AH18" s="61">
        <f>SUM(P18,AE18)</f>
        <v>15</v>
      </c>
      <c r="AI18" s="62">
        <f>SUM(O18,AD18)</f>
        <v>40</v>
      </c>
      <c r="AJ18" s="63">
        <f>SUM(N18,AC18)</f>
        <v>6543</v>
      </c>
      <c r="AK18" s="64"/>
      <c r="AS18" s="66"/>
    </row>
    <row r="19" spans="1:45" s="65" customFormat="1" ht="18.75" customHeight="1" thickBot="1">
      <c r="A19" s="164" t="s">
        <v>37</v>
      </c>
      <c r="B19" s="165" t="s">
        <v>70</v>
      </c>
      <c r="C19" s="67"/>
      <c r="D19" s="68">
        <v>8</v>
      </c>
      <c r="E19" s="69" t="s">
        <v>98</v>
      </c>
      <c r="F19" s="70">
        <v>42</v>
      </c>
      <c r="G19" s="70">
        <v>6754</v>
      </c>
      <c r="H19" s="71">
        <v>4</v>
      </c>
      <c r="I19" s="72" t="s">
        <v>110</v>
      </c>
      <c r="J19" s="73" t="s">
        <v>99</v>
      </c>
      <c r="K19" s="70">
        <v>4</v>
      </c>
      <c r="L19" s="70">
        <v>519</v>
      </c>
      <c r="M19" s="74">
        <v>12</v>
      </c>
      <c r="N19" s="52">
        <f>SUM(G19,L19)</f>
        <v>7273</v>
      </c>
      <c r="O19" s="53">
        <f>SUM(F19,K19)</f>
        <v>46</v>
      </c>
      <c r="P19" s="54">
        <f>SUM(H19,M19)</f>
        <v>16</v>
      </c>
      <c r="Q19" s="75">
        <v>14</v>
      </c>
      <c r="R19" s="76"/>
      <c r="S19" s="77"/>
      <c r="T19" s="69"/>
      <c r="U19" s="70"/>
      <c r="V19" s="70"/>
      <c r="W19" s="78"/>
      <c r="X19" s="72"/>
      <c r="Y19" s="69"/>
      <c r="Z19" s="70"/>
      <c r="AA19" s="70"/>
      <c r="AB19" s="79"/>
      <c r="AC19" s="56">
        <f>SUM(V19,AA19)</f>
        <v>0</v>
      </c>
      <c r="AD19" s="57">
        <f>SUM(U19,Z19)</f>
        <v>0</v>
      </c>
      <c r="AE19" s="58">
        <f>SUM(W19,AB19)</f>
        <v>0</v>
      </c>
      <c r="AF19" s="80"/>
      <c r="AG19" s="81"/>
      <c r="AH19" s="61">
        <f>SUM(P19,AE19)</f>
        <v>16</v>
      </c>
      <c r="AI19" s="62">
        <f>SUM(O19,AD19)</f>
        <v>46</v>
      </c>
      <c r="AJ19" s="63">
        <f>SUM(N19,AC19)</f>
        <v>7273</v>
      </c>
      <c r="AK19" s="64"/>
      <c r="AS19" s="66"/>
    </row>
    <row r="20" spans="1:45" s="65" customFormat="1" ht="18.75" customHeight="1" thickBot="1">
      <c r="A20" s="164" t="s">
        <v>57</v>
      </c>
      <c r="B20" s="165" t="s">
        <v>58</v>
      </c>
      <c r="C20" s="67"/>
      <c r="D20" s="68">
        <v>7</v>
      </c>
      <c r="E20" s="69" t="s">
        <v>99</v>
      </c>
      <c r="F20" s="70">
        <v>25</v>
      </c>
      <c r="G20" s="70">
        <v>5208</v>
      </c>
      <c r="H20" s="71">
        <v>4</v>
      </c>
      <c r="I20" s="72" t="s">
        <v>111</v>
      </c>
      <c r="J20" s="73" t="s">
        <v>98</v>
      </c>
      <c r="K20" s="70">
        <v>11</v>
      </c>
      <c r="L20" s="70">
        <v>1626</v>
      </c>
      <c r="M20" s="74">
        <v>12</v>
      </c>
      <c r="N20" s="52">
        <f>SUM(G20,L20)</f>
        <v>6834</v>
      </c>
      <c r="O20" s="53">
        <f>SUM(F20,K20)</f>
        <v>36</v>
      </c>
      <c r="P20" s="54">
        <f>SUM(H20,M20)</f>
        <v>16</v>
      </c>
      <c r="Q20" s="75">
        <v>15</v>
      </c>
      <c r="R20" s="76"/>
      <c r="S20" s="77"/>
      <c r="T20" s="69"/>
      <c r="U20" s="70"/>
      <c r="V20" s="70"/>
      <c r="W20" s="78"/>
      <c r="X20" s="72"/>
      <c r="Y20" s="69"/>
      <c r="Z20" s="70"/>
      <c r="AA20" s="70"/>
      <c r="AB20" s="79"/>
      <c r="AC20" s="56">
        <f>SUM(V20,AA20)</f>
        <v>0</v>
      </c>
      <c r="AD20" s="57">
        <f>SUM(U20,Z20)</f>
        <v>0</v>
      </c>
      <c r="AE20" s="58">
        <f>SUM(W20,AB20)</f>
        <v>0</v>
      </c>
      <c r="AF20" s="80"/>
      <c r="AG20" s="81"/>
      <c r="AH20" s="61">
        <f>SUM(P20,AE20)</f>
        <v>16</v>
      </c>
      <c r="AI20" s="62">
        <f>SUM(O20,AD20)</f>
        <v>36</v>
      </c>
      <c r="AJ20" s="63">
        <f>SUM(N20,AC20)</f>
        <v>6834</v>
      </c>
      <c r="AK20" s="64"/>
      <c r="AS20" s="66"/>
    </row>
    <row r="21" spans="1:45" s="65" customFormat="1" ht="18.75" customHeight="1" thickBot="1">
      <c r="A21" s="164" t="s">
        <v>37</v>
      </c>
      <c r="B21" s="165" t="s">
        <v>54</v>
      </c>
      <c r="C21" s="67"/>
      <c r="D21" s="68">
        <v>15</v>
      </c>
      <c r="E21" s="69" t="s">
        <v>99</v>
      </c>
      <c r="F21" s="70">
        <v>10</v>
      </c>
      <c r="G21" s="70">
        <v>2174</v>
      </c>
      <c r="H21" s="71">
        <v>12</v>
      </c>
      <c r="I21" s="72" t="s">
        <v>117</v>
      </c>
      <c r="J21" s="73" t="s">
        <v>98</v>
      </c>
      <c r="K21" s="70">
        <v>25</v>
      </c>
      <c r="L21" s="70">
        <v>3385</v>
      </c>
      <c r="M21" s="74">
        <v>5</v>
      </c>
      <c r="N21" s="52">
        <f>SUM(G21,L21)</f>
        <v>5559</v>
      </c>
      <c r="O21" s="53">
        <f>SUM(F21,K21)</f>
        <v>35</v>
      </c>
      <c r="P21" s="54">
        <f>SUM(H21,M21)</f>
        <v>17</v>
      </c>
      <c r="Q21" s="75">
        <v>16</v>
      </c>
      <c r="R21" s="76"/>
      <c r="S21" s="77"/>
      <c r="T21" s="69"/>
      <c r="U21" s="70"/>
      <c r="V21" s="70"/>
      <c r="W21" s="71"/>
      <c r="X21" s="72"/>
      <c r="Y21" s="69"/>
      <c r="Z21" s="70"/>
      <c r="AA21" s="70"/>
      <c r="AB21" s="82"/>
      <c r="AC21" s="56">
        <f>SUM(V21,AA21)</f>
        <v>0</v>
      </c>
      <c r="AD21" s="57">
        <f>SUM(U21,Z21)</f>
        <v>0</v>
      </c>
      <c r="AE21" s="58">
        <f>SUM(W21,AB21)</f>
        <v>0</v>
      </c>
      <c r="AF21" s="80"/>
      <c r="AG21" s="81"/>
      <c r="AH21" s="61">
        <f>SUM(P21,AE21)</f>
        <v>17</v>
      </c>
      <c r="AI21" s="62">
        <f>SUM(O21,AD21)</f>
        <v>35</v>
      </c>
      <c r="AJ21" s="63">
        <f>SUM(N21,AC21)</f>
        <v>5559</v>
      </c>
      <c r="AK21" s="64"/>
      <c r="AS21" s="66"/>
    </row>
    <row r="22" spans="1:45" s="65" customFormat="1" ht="18.75" customHeight="1" thickBot="1">
      <c r="A22" s="164" t="s">
        <v>68</v>
      </c>
      <c r="B22" s="165" t="s">
        <v>88</v>
      </c>
      <c r="C22" s="67"/>
      <c r="D22" s="68">
        <v>14</v>
      </c>
      <c r="E22" s="69" t="s">
        <v>99</v>
      </c>
      <c r="F22" s="70">
        <v>13</v>
      </c>
      <c r="G22" s="70">
        <v>2501</v>
      </c>
      <c r="H22" s="71">
        <v>10</v>
      </c>
      <c r="I22" s="72" t="s">
        <v>100</v>
      </c>
      <c r="J22" s="73" t="s">
        <v>98</v>
      </c>
      <c r="K22" s="70">
        <v>17</v>
      </c>
      <c r="L22" s="70">
        <v>2502</v>
      </c>
      <c r="M22" s="74">
        <v>9</v>
      </c>
      <c r="N22" s="52">
        <f>SUM(G22,L22)</f>
        <v>5003</v>
      </c>
      <c r="O22" s="53">
        <f>SUM(F22,K22)</f>
        <v>30</v>
      </c>
      <c r="P22" s="54">
        <f>SUM(H22,M22)</f>
        <v>19</v>
      </c>
      <c r="Q22" s="75">
        <v>17</v>
      </c>
      <c r="R22" s="76"/>
      <c r="S22" s="77"/>
      <c r="T22" s="69"/>
      <c r="U22" s="70"/>
      <c r="V22" s="70"/>
      <c r="W22" s="78"/>
      <c r="X22" s="72"/>
      <c r="Y22" s="69"/>
      <c r="Z22" s="70"/>
      <c r="AA22" s="70"/>
      <c r="AB22" s="79"/>
      <c r="AC22" s="56">
        <f>SUM(V22,AA22)</f>
        <v>0</v>
      </c>
      <c r="AD22" s="57">
        <f>SUM(U22,Z22)</f>
        <v>0</v>
      </c>
      <c r="AE22" s="58">
        <f>SUM(W22,AB22)</f>
        <v>0</v>
      </c>
      <c r="AF22" s="80"/>
      <c r="AG22" s="81"/>
      <c r="AH22" s="61">
        <f>SUM(P22,AE22)</f>
        <v>19</v>
      </c>
      <c r="AI22" s="62">
        <f>SUM(O22,AD22)</f>
        <v>30</v>
      </c>
      <c r="AJ22" s="63">
        <f>SUM(N22,AC22)</f>
        <v>5003</v>
      </c>
      <c r="AK22" s="64"/>
      <c r="AS22" s="66"/>
    </row>
    <row r="23" spans="1:45" s="65" customFormat="1" ht="18.75" customHeight="1" thickBot="1">
      <c r="A23" s="164" t="s">
        <v>39</v>
      </c>
      <c r="B23" s="165" t="s">
        <v>41</v>
      </c>
      <c r="C23" s="67"/>
      <c r="D23" s="68">
        <v>17</v>
      </c>
      <c r="E23" s="69" t="s">
        <v>98</v>
      </c>
      <c r="F23" s="70">
        <v>12</v>
      </c>
      <c r="G23" s="70">
        <v>2236</v>
      </c>
      <c r="H23" s="71">
        <v>10</v>
      </c>
      <c r="I23" s="72" t="s">
        <v>102</v>
      </c>
      <c r="J23" s="73" t="s">
        <v>99</v>
      </c>
      <c r="K23" s="70">
        <v>5</v>
      </c>
      <c r="L23" s="70">
        <v>681</v>
      </c>
      <c r="M23" s="74">
        <v>9</v>
      </c>
      <c r="N23" s="52">
        <f>SUM(G23,L23)</f>
        <v>2917</v>
      </c>
      <c r="O23" s="53">
        <f>SUM(F23,K23)</f>
        <v>17</v>
      </c>
      <c r="P23" s="54">
        <f>SUM(H23,M23)</f>
        <v>19</v>
      </c>
      <c r="Q23" s="75">
        <v>18</v>
      </c>
      <c r="R23" s="76"/>
      <c r="S23" s="77"/>
      <c r="T23" s="69"/>
      <c r="U23" s="70"/>
      <c r="V23" s="70"/>
      <c r="W23" s="78"/>
      <c r="X23" s="72"/>
      <c r="Y23" s="69"/>
      <c r="Z23" s="70"/>
      <c r="AA23" s="70"/>
      <c r="AB23" s="79"/>
      <c r="AC23" s="56">
        <f>SUM(V23,AA23)</f>
        <v>0</v>
      </c>
      <c r="AD23" s="57">
        <f>SUM(U23,Z23)</f>
        <v>0</v>
      </c>
      <c r="AE23" s="58">
        <f>SUM(W23,AB23)</f>
        <v>0</v>
      </c>
      <c r="AF23" s="80"/>
      <c r="AG23" s="81"/>
      <c r="AH23" s="61">
        <f>SUM(P23,AE23)</f>
        <v>19</v>
      </c>
      <c r="AI23" s="62">
        <f>SUM(O23,AD23)</f>
        <v>17</v>
      </c>
      <c r="AJ23" s="63">
        <f>SUM(N23,AC23)</f>
        <v>2917</v>
      </c>
      <c r="AK23" s="64"/>
      <c r="AS23" s="66"/>
    </row>
    <row r="24" spans="1:45" s="65" customFormat="1" ht="18.75" customHeight="1" thickBot="1">
      <c r="A24" s="164" t="s">
        <v>68</v>
      </c>
      <c r="B24" s="165" t="s">
        <v>92</v>
      </c>
      <c r="C24" s="67"/>
      <c r="D24" s="68">
        <v>11</v>
      </c>
      <c r="E24" s="69" t="s">
        <v>98</v>
      </c>
      <c r="F24" s="70">
        <v>12</v>
      </c>
      <c r="G24" s="70">
        <v>1768</v>
      </c>
      <c r="H24" s="71">
        <v>13</v>
      </c>
      <c r="I24" s="72" t="s">
        <v>104</v>
      </c>
      <c r="J24" s="73" t="s">
        <v>99</v>
      </c>
      <c r="K24" s="70">
        <v>4</v>
      </c>
      <c r="L24" s="70">
        <v>1079</v>
      </c>
      <c r="M24" s="74">
        <v>7</v>
      </c>
      <c r="N24" s="52">
        <f>SUM(G24,L24)</f>
        <v>2847</v>
      </c>
      <c r="O24" s="53">
        <f>SUM(F24,K24)</f>
        <v>16</v>
      </c>
      <c r="P24" s="54">
        <f>SUM(H24,M24)</f>
        <v>20</v>
      </c>
      <c r="Q24" s="75">
        <v>19</v>
      </c>
      <c r="R24" s="76"/>
      <c r="S24" s="77"/>
      <c r="T24" s="69"/>
      <c r="U24" s="70"/>
      <c r="V24" s="70"/>
      <c r="W24" s="71"/>
      <c r="X24" s="72"/>
      <c r="Y24" s="69"/>
      <c r="Z24" s="70"/>
      <c r="AA24" s="70"/>
      <c r="AB24" s="82"/>
      <c r="AC24" s="56">
        <f>SUM(V24,AA24)</f>
        <v>0</v>
      </c>
      <c r="AD24" s="57">
        <f>SUM(U24,Z24)</f>
        <v>0</v>
      </c>
      <c r="AE24" s="58">
        <f>SUM(W24,AB24)</f>
        <v>0</v>
      </c>
      <c r="AF24" s="80"/>
      <c r="AG24" s="81"/>
      <c r="AH24" s="61">
        <f>SUM(P24,AE24)</f>
        <v>20</v>
      </c>
      <c r="AI24" s="62">
        <f>SUM(O24,AD24)</f>
        <v>16</v>
      </c>
      <c r="AJ24" s="63">
        <f>SUM(N24,AC24)</f>
        <v>2847</v>
      </c>
      <c r="AK24" s="64"/>
      <c r="AS24" s="66"/>
    </row>
    <row r="25" spans="1:45" s="65" customFormat="1" ht="18.75" customHeight="1" thickBot="1">
      <c r="A25" s="164" t="s">
        <v>57</v>
      </c>
      <c r="B25" s="165" t="s">
        <v>59</v>
      </c>
      <c r="C25" s="67"/>
      <c r="D25" s="68">
        <v>7</v>
      </c>
      <c r="E25" s="69" t="s">
        <v>98</v>
      </c>
      <c r="F25" s="70">
        <v>14</v>
      </c>
      <c r="G25" s="70">
        <v>2032</v>
      </c>
      <c r="H25" s="71">
        <v>12</v>
      </c>
      <c r="I25" s="72" t="s">
        <v>111</v>
      </c>
      <c r="J25" s="73" t="s">
        <v>99</v>
      </c>
      <c r="K25" s="70">
        <v>3</v>
      </c>
      <c r="L25" s="70">
        <v>742</v>
      </c>
      <c r="M25" s="74">
        <v>8</v>
      </c>
      <c r="N25" s="52">
        <f>SUM(G25,L25)</f>
        <v>2774</v>
      </c>
      <c r="O25" s="53">
        <f>SUM(F25,K25)</f>
        <v>17</v>
      </c>
      <c r="P25" s="54">
        <f>SUM(H25,M25)</f>
        <v>20</v>
      </c>
      <c r="Q25" s="75">
        <v>20</v>
      </c>
      <c r="R25" s="76"/>
      <c r="S25" s="77"/>
      <c r="T25" s="69"/>
      <c r="U25" s="70"/>
      <c r="V25" s="70"/>
      <c r="W25" s="71"/>
      <c r="X25" s="72"/>
      <c r="Y25" s="69"/>
      <c r="Z25" s="70"/>
      <c r="AA25" s="70"/>
      <c r="AB25" s="82"/>
      <c r="AC25" s="56">
        <f>SUM(V25,AA25)</f>
        <v>0</v>
      </c>
      <c r="AD25" s="57">
        <f>SUM(U25,Z25)</f>
        <v>0</v>
      </c>
      <c r="AE25" s="58">
        <f>SUM(W25,AB25)</f>
        <v>0</v>
      </c>
      <c r="AF25" s="80"/>
      <c r="AG25" s="81"/>
      <c r="AH25" s="61">
        <f>SUM(P25,AE25)</f>
        <v>20</v>
      </c>
      <c r="AI25" s="62">
        <f>SUM(O25,AD25)</f>
        <v>17</v>
      </c>
      <c r="AJ25" s="63">
        <f>SUM(N25,AC25)</f>
        <v>2774</v>
      </c>
      <c r="AK25" s="64"/>
      <c r="AS25" s="66"/>
    </row>
    <row r="26" spans="1:45" s="65" customFormat="1" ht="18.75" customHeight="1" thickBot="1">
      <c r="A26" s="164" t="s">
        <v>37</v>
      </c>
      <c r="B26" s="165" t="s">
        <v>97</v>
      </c>
      <c r="C26" s="67"/>
      <c r="D26" s="68">
        <v>8</v>
      </c>
      <c r="E26" s="69" t="s">
        <v>99</v>
      </c>
      <c r="F26" s="70">
        <v>23</v>
      </c>
      <c r="G26" s="70">
        <v>4035</v>
      </c>
      <c r="H26" s="71">
        <v>7</v>
      </c>
      <c r="I26" s="72" t="s">
        <v>110</v>
      </c>
      <c r="J26" s="73" t="s">
        <v>98</v>
      </c>
      <c r="K26" s="70">
        <v>7</v>
      </c>
      <c r="L26" s="70">
        <v>1348</v>
      </c>
      <c r="M26" s="74">
        <v>14</v>
      </c>
      <c r="N26" s="52">
        <f>SUM(G26,L26)</f>
        <v>5383</v>
      </c>
      <c r="O26" s="53">
        <f>SUM(F26,K26)</f>
        <v>30</v>
      </c>
      <c r="P26" s="54">
        <f>SUM(H26,M26)</f>
        <v>21</v>
      </c>
      <c r="Q26" s="75">
        <v>21</v>
      </c>
      <c r="R26" s="76"/>
      <c r="S26" s="77"/>
      <c r="T26" s="69"/>
      <c r="U26" s="70"/>
      <c r="V26" s="70"/>
      <c r="W26" s="78"/>
      <c r="X26" s="72"/>
      <c r="Y26" s="69"/>
      <c r="Z26" s="70"/>
      <c r="AA26" s="70"/>
      <c r="AB26" s="79"/>
      <c r="AC26" s="56">
        <f>SUM(V26,AA26)</f>
        <v>0</v>
      </c>
      <c r="AD26" s="57">
        <f>SUM(U26,Z26)</f>
        <v>0</v>
      </c>
      <c r="AE26" s="58">
        <f>SUM(W26,AB26)</f>
        <v>0</v>
      </c>
      <c r="AF26" s="80"/>
      <c r="AG26" s="81"/>
      <c r="AH26" s="61">
        <f>SUM(P26,AE26)</f>
        <v>21</v>
      </c>
      <c r="AI26" s="62">
        <f>SUM(O26,AD26)</f>
        <v>30</v>
      </c>
      <c r="AJ26" s="63">
        <f>SUM(N26,AC26)</f>
        <v>5383</v>
      </c>
      <c r="AK26" s="64"/>
      <c r="AS26" s="66"/>
    </row>
    <row r="27" spans="1:45" s="65" customFormat="1" ht="18.75" customHeight="1" thickBot="1">
      <c r="A27" s="164" t="s">
        <v>39</v>
      </c>
      <c r="B27" s="165" t="s">
        <v>40</v>
      </c>
      <c r="C27" s="67"/>
      <c r="D27" s="68">
        <v>17</v>
      </c>
      <c r="E27" s="69" t="s">
        <v>99</v>
      </c>
      <c r="F27" s="70">
        <v>16</v>
      </c>
      <c r="G27" s="70">
        <v>3119</v>
      </c>
      <c r="H27" s="71">
        <v>9</v>
      </c>
      <c r="I27" s="72" t="s">
        <v>102</v>
      </c>
      <c r="J27" s="73" t="s">
        <v>98</v>
      </c>
      <c r="K27" s="70">
        <v>13</v>
      </c>
      <c r="L27" s="70">
        <v>1617</v>
      </c>
      <c r="M27" s="74">
        <v>13</v>
      </c>
      <c r="N27" s="52">
        <f>SUM(G27,L27)</f>
        <v>4736</v>
      </c>
      <c r="O27" s="53">
        <f>SUM(F27,K27)</f>
        <v>29</v>
      </c>
      <c r="P27" s="54">
        <f>SUM(H27,M27)</f>
        <v>22</v>
      </c>
      <c r="Q27" s="75">
        <v>22</v>
      </c>
      <c r="R27" s="76"/>
      <c r="S27" s="77"/>
      <c r="T27" s="69"/>
      <c r="U27" s="70"/>
      <c r="V27" s="70"/>
      <c r="W27" s="78"/>
      <c r="X27" s="72"/>
      <c r="Y27" s="69"/>
      <c r="Z27" s="70"/>
      <c r="AA27" s="70"/>
      <c r="AB27" s="79"/>
      <c r="AC27" s="56">
        <f>SUM(V27,AA27)</f>
        <v>0</v>
      </c>
      <c r="AD27" s="57">
        <f>SUM(U27,Z27)</f>
        <v>0</v>
      </c>
      <c r="AE27" s="58">
        <f>SUM(W27,AB27)</f>
        <v>0</v>
      </c>
      <c r="AF27" s="80"/>
      <c r="AG27" s="81"/>
      <c r="AH27" s="61">
        <f>SUM(P27,AE27)</f>
        <v>22</v>
      </c>
      <c r="AI27" s="62">
        <f>SUM(O27,AD27)</f>
        <v>29</v>
      </c>
      <c r="AJ27" s="63">
        <f>SUM(N27,AC27)</f>
        <v>4736</v>
      </c>
      <c r="AK27" s="64"/>
      <c r="AS27" s="66"/>
    </row>
    <row r="28" spans="1:45" s="65" customFormat="1" ht="18.75" customHeight="1" thickBot="1">
      <c r="A28" s="164" t="s">
        <v>39</v>
      </c>
      <c r="B28" s="165" t="s">
        <v>48</v>
      </c>
      <c r="C28" s="67"/>
      <c r="D28" s="68">
        <v>12</v>
      </c>
      <c r="E28" s="69" t="s">
        <v>99</v>
      </c>
      <c r="F28" s="70">
        <v>3</v>
      </c>
      <c r="G28" s="70">
        <v>654</v>
      </c>
      <c r="H28" s="71">
        <v>16</v>
      </c>
      <c r="I28" s="72" t="s">
        <v>114</v>
      </c>
      <c r="J28" s="73" t="s">
        <v>98</v>
      </c>
      <c r="K28" s="70">
        <v>15</v>
      </c>
      <c r="L28" s="70">
        <v>3086</v>
      </c>
      <c r="M28" s="74">
        <v>7</v>
      </c>
      <c r="N28" s="52">
        <f>SUM(G28,L28)</f>
        <v>3740</v>
      </c>
      <c r="O28" s="53">
        <f>SUM(F28,K28)</f>
        <v>18</v>
      </c>
      <c r="P28" s="54">
        <f>SUM(H28,M28)</f>
        <v>23</v>
      </c>
      <c r="Q28" s="75">
        <v>23</v>
      </c>
      <c r="R28" s="76"/>
      <c r="S28" s="77"/>
      <c r="T28" s="69"/>
      <c r="U28" s="70"/>
      <c r="V28" s="70"/>
      <c r="W28" s="71"/>
      <c r="X28" s="72"/>
      <c r="Y28" s="69"/>
      <c r="Z28" s="70"/>
      <c r="AA28" s="70"/>
      <c r="AB28" s="82"/>
      <c r="AC28" s="56">
        <f>SUM(V28,AA28)</f>
        <v>0</v>
      </c>
      <c r="AD28" s="57">
        <f>SUM(U28,Z28)</f>
        <v>0</v>
      </c>
      <c r="AE28" s="58">
        <f>SUM(W28,AB28)</f>
        <v>0</v>
      </c>
      <c r="AF28" s="80"/>
      <c r="AG28" s="81"/>
      <c r="AH28" s="61">
        <f>SUM(P28,AE28)</f>
        <v>23</v>
      </c>
      <c r="AI28" s="62">
        <f>SUM(O28,AD28)</f>
        <v>18</v>
      </c>
      <c r="AJ28" s="63">
        <f>SUM(N28,AC28)</f>
        <v>3740</v>
      </c>
      <c r="AK28" s="64"/>
      <c r="AS28" s="66"/>
    </row>
    <row r="29" spans="1:45" s="65" customFormat="1" ht="18.75" customHeight="1" thickBot="1">
      <c r="A29" s="164" t="s">
        <v>61</v>
      </c>
      <c r="B29" s="165" t="s">
        <v>69</v>
      </c>
      <c r="C29" s="67"/>
      <c r="D29" s="68">
        <v>16</v>
      </c>
      <c r="E29" s="69" t="s">
        <v>98</v>
      </c>
      <c r="F29" s="70">
        <v>14</v>
      </c>
      <c r="G29" s="70">
        <v>2590</v>
      </c>
      <c r="H29" s="71">
        <v>9</v>
      </c>
      <c r="I29" s="72" t="s">
        <v>113</v>
      </c>
      <c r="J29" s="73" t="s">
        <v>99</v>
      </c>
      <c r="K29" s="70">
        <v>2</v>
      </c>
      <c r="L29" s="70">
        <v>338</v>
      </c>
      <c r="M29" s="74">
        <v>15</v>
      </c>
      <c r="N29" s="52">
        <f>SUM(G29,L29)</f>
        <v>2928</v>
      </c>
      <c r="O29" s="53">
        <f>SUM(F29,K29)</f>
        <v>16</v>
      </c>
      <c r="P29" s="54">
        <f>SUM(H29,M29)</f>
        <v>24</v>
      </c>
      <c r="Q29" s="75">
        <v>24</v>
      </c>
      <c r="R29" s="76"/>
      <c r="S29" s="77"/>
      <c r="T29" s="69"/>
      <c r="U29" s="70"/>
      <c r="V29" s="70"/>
      <c r="W29" s="78"/>
      <c r="X29" s="72"/>
      <c r="Y29" s="69"/>
      <c r="Z29" s="70"/>
      <c r="AA29" s="70"/>
      <c r="AB29" s="79"/>
      <c r="AC29" s="56">
        <f>SUM(V29,AA29)</f>
        <v>0</v>
      </c>
      <c r="AD29" s="57">
        <f>SUM(U29,Z29)</f>
        <v>0</v>
      </c>
      <c r="AE29" s="58">
        <f>SUM(W29,AB29)</f>
        <v>0</v>
      </c>
      <c r="AF29" s="80"/>
      <c r="AG29" s="81"/>
      <c r="AH29" s="61">
        <f>SUM(P29,AE29)</f>
        <v>24</v>
      </c>
      <c r="AI29" s="62">
        <f>SUM(O29,AD29)</f>
        <v>16</v>
      </c>
      <c r="AJ29" s="63">
        <f>SUM(N29,AC29)</f>
        <v>2928</v>
      </c>
      <c r="AK29" s="64"/>
      <c r="AS29" s="66"/>
    </row>
    <row r="30" spans="1:45" s="65" customFormat="1" ht="18.75" customHeight="1" thickBot="1">
      <c r="A30" s="164" t="s">
        <v>39</v>
      </c>
      <c r="B30" s="165" t="s">
        <v>53</v>
      </c>
      <c r="C30" s="67"/>
      <c r="D30" s="68">
        <v>2</v>
      </c>
      <c r="E30" s="69" t="s">
        <v>98</v>
      </c>
      <c r="F30" s="70">
        <v>17</v>
      </c>
      <c r="G30" s="70">
        <v>2622</v>
      </c>
      <c r="H30" s="71">
        <v>8</v>
      </c>
      <c r="I30" s="72" t="s">
        <v>115</v>
      </c>
      <c r="J30" s="73" t="s">
        <v>99</v>
      </c>
      <c r="K30" s="70">
        <v>0</v>
      </c>
      <c r="L30" s="70">
        <v>0</v>
      </c>
      <c r="M30" s="74">
        <v>18</v>
      </c>
      <c r="N30" s="52">
        <f>SUM(G30,L30)</f>
        <v>2622</v>
      </c>
      <c r="O30" s="53">
        <f>SUM(F30,K30)</f>
        <v>17</v>
      </c>
      <c r="P30" s="54">
        <f>SUM(H30,M30)</f>
        <v>26</v>
      </c>
      <c r="Q30" s="75">
        <v>25</v>
      </c>
      <c r="R30" s="76"/>
      <c r="S30" s="77"/>
      <c r="T30" s="69"/>
      <c r="U30" s="70"/>
      <c r="V30" s="70"/>
      <c r="W30" s="78"/>
      <c r="X30" s="72"/>
      <c r="Y30" s="69"/>
      <c r="Z30" s="70"/>
      <c r="AA30" s="70"/>
      <c r="AB30" s="79"/>
      <c r="AC30" s="56">
        <f>SUM(V30,AA30)</f>
        <v>0</v>
      </c>
      <c r="AD30" s="57">
        <f>SUM(U30,Z30)</f>
        <v>0</v>
      </c>
      <c r="AE30" s="58">
        <f>SUM(W30,AB30)</f>
        <v>0</v>
      </c>
      <c r="AF30" s="80"/>
      <c r="AG30" s="81"/>
      <c r="AH30" s="61">
        <f>SUM(P30,AE30)</f>
        <v>26</v>
      </c>
      <c r="AI30" s="62">
        <f>SUM(O30,AD30)</f>
        <v>17</v>
      </c>
      <c r="AJ30" s="63">
        <f>SUM(N30,AC30)</f>
        <v>2622</v>
      </c>
      <c r="AK30" s="64"/>
      <c r="AM30" s="84"/>
      <c r="AS30" s="66"/>
    </row>
    <row r="31" spans="1:45" s="65" customFormat="1" ht="18.75" customHeight="1" thickBot="1">
      <c r="A31" s="164" t="s">
        <v>39</v>
      </c>
      <c r="B31" s="165" t="s">
        <v>72</v>
      </c>
      <c r="C31" s="67"/>
      <c r="D31" s="68">
        <v>1</v>
      </c>
      <c r="E31" s="69" t="s">
        <v>99</v>
      </c>
      <c r="F31" s="70">
        <v>13</v>
      </c>
      <c r="G31" s="70">
        <v>2423</v>
      </c>
      <c r="H31" s="71">
        <v>11</v>
      </c>
      <c r="I31" s="72" t="s">
        <v>108</v>
      </c>
      <c r="J31" s="73" t="s">
        <v>98</v>
      </c>
      <c r="K31" s="70">
        <v>4</v>
      </c>
      <c r="L31" s="70">
        <v>654</v>
      </c>
      <c r="M31" s="74">
        <v>16</v>
      </c>
      <c r="N31" s="52">
        <f>SUM(G31,L31)</f>
        <v>3077</v>
      </c>
      <c r="O31" s="53">
        <f>SUM(F31,K31)</f>
        <v>17</v>
      </c>
      <c r="P31" s="54">
        <f>SUM(H31,M31)</f>
        <v>27</v>
      </c>
      <c r="Q31" s="75">
        <v>26</v>
      </c>
      <c r="R31" s="76"/>
      <c r="S31" s="77"/>
      <c r="T31" s="69"/>
      <c r="U31" s="70"/>
      <c r="V31" s="70"/>
      <c r="W31" s="71"/>
      <c r="X31" s="72"/>
      <c r="Y31" s="69"/>
      <c r="Z31" s="70"/>
      <c r="AA31" s="70"/>
      <c r="AB31" s="82"/>
      <c r="AC31" s="56">
        <f>SUM(V31,AA31)</f>
        <v>0</v>
      </c>
      <c r="AD31" s="57">
        <f>SUM(U31,Z31)</f>
        <v>0</v>
      </c>
      <c r="AE31" s="58">
        <f>SUM(W31,AB31)</f>
        <v>0</v>
      </c>
      <c r="AF31" s="80"/>
      <c r="AG31" s="81"/>
      <c r="AH31" s="61">
        <f>SUM(P31,AE31)</f>
        <v>27</v>
      </c>
      <c r="AI31" s="62">
        <f>SUM(O31,AD31)</f>
        <v>17</v>
      </c>
      <c r="AJ31" s="63">
        <f>SUM(N31,AC31)</f>
        <v>3077</v>
      </c>
      <c r="AK31" s="64"/>
      <c r="AS31" s="66"/>
    </row>
    <row r="32" spans="1:45" s="65" customFormat="1" ht="18.75" customHeight="1" thickBot="1">
      <c r="A32" s="164" t="s">
        <v>39</v>
      </c>
      <c r="B32" s="165" t="s">
        <v>49</v>
      </c>
      <c r="C32" s="67"/>
      <c r="D32" s="68">
        <v>12</v>
      </c>
      <c r="E32" s="69" t="s">
        <v>98</v>
      </c>
      <c r="F32" s="70">
        <v>11</v>
      </c>
      <c r="G32" s="70">
        <v>2160</v>
      </c>
      <c r="H32" s="71">
        <v>11</v>
      </c>
      <c r="I32" s="72" t="s">
        <v>114</v>
      </c>
      <c r="J32" s="73" t="s">
        <v>99</v>
      </c>
      <c r="K32" s="70">
        <v>2</v>
      </c>
      <c r="L32" s="70">
        <v>330</v>
      </c>
      <c r="M32" s="74">
        <v>16</v>
      </c>
      <c r="N32" s="52">
        <f>SUM(G32,L32)</f>
        <v>2490</v>
      </c>
      <c r="O32" s="53">
        <f>SUM(F32,K32)</f>
        <v>13</v>
      </c>
      <c r="P32" s="54">
        <f>SUM(H32,M32)</f>
        <v>27</v>
      </c>
      <c r="Q32" s="75">
        <v>27</v>
      </c>
      <c r="R32" s="76"/>
      <c r="S32" s="77"/>
      <c r="T32" s="69"/>
      <c r="U32" s="70"/>
      <c r="V32" s="70"/>
      <c r="W32" s="78"/>
      <c r="X32" s="72"/>
      <c r="Y32" s="69"/>
      <c r="Z32" s="70"/>
      <c r="AA32" s="70"/>
      <c r="AB32" s="79"/>
      <c r="AC32" s="56">
        <f>SUM(V32,AA32)</f>
        <v>0</v>
      </c>
      <c r="AD32" s="57">
        <f>SUM(U32,Z32)</f>
        <v>0</v>
      </c>
      <c r="AE32" s="58">
        <f>SUM(W32,AB32)</f>
        <v>0</v>
      </c>
      <c r="AF32" s="80"/>
      <c r="AG32" s="81"/>
      <c r="AH32" s="61">
        <f>SUM(P32,AE32)</f>
        <v>27</v>
      </c>
      <c r="AI32" s="62">
        <f>SUM(O32,AD32)</f>
        <v>13</v>
      </c>
      <c r="AJ32" s="63">
        <f>SUM(N32,AC32)</f>
        <v>2490</v>
      </c>
      <c r="AK32" s="64"/>
      <c r="AS32" s="66"/>
    </row>
    <row r="33" spans="1:45" s="65" customFormat="1" ht="18.75" customHeight="1" thickBot="1">
      <c r="A33" s="164" t="s">
        <v>68</v>
      </c>
      <c r="B33" s="165" t="s">
        <v>87</v>
      </c>
      <c r="C33" s="67"/>
      <c r="D33" s="68">
        <v>14</v>
      </c>
      <c r="E33" s="69" t="s">
        <v>98</v>
      </c>
      <c r="F33" s="70">
        <v>8</v>
      </c>
      <c r="G33" s="70">
        <v>1183</v>
      </c>
      <c r="H33" s="71">
        <v>15</v>
      </c>
      <c r="I33" s="72" t="s">
        <v>100</v>
      </c>
      <c r="J33" s="73" t="s">
        <v>99</v>
      </c>
      <c r="K33" s="70">
        <v>3</v>
      </c>
      <c r="L33" s="70">
        <v>490</v>
      </c>
      <c r="M33" s="74">
        <v>13</v>
      </c>
      <c r="N33" s="52">
        <f>SUM(G33,L33)</f>
        <v>1673</v>
      </c>
      <c r="O33" s="53">
        <f>SUM(F33,K33)</f>
        <v>11</v>
      </c>
      <c r="P33" s="54">
        <f>SUM(H33,M33)</f>
        <v>28</v>
      </c>
      <c r="Q33" s="75">
        <v>28</v>
      </c>
      <c r="R33" s="76"/>
      <c r="S33" s="77"/>
      <c r="T33" s="69"/>
      <c r="U33" s="70"/>
      <c r="V33" s="70"/>
      <c r="W33" s="78"/>
      <c r="X33" s="72"/>
      <c r="Y33" s="69"/>
      <c r="Z33" s="70"/>
      <c r="AA33" s="70"/>
      <c r="AB33" s="79"/>
      <c r="AC33" s="56">
        <f>SUM(V33,AA33)</f>
        <v>0</v>
      </c>
      <c r="AD33" s="57">
        <f>SUM(U33,Z33)</f>
        <v>0</v>
      </c>
      <c r="AE33" s="58">
        <f>SUM(W33,AB33)</f>
        <v>0</v>
      </c>
      <c r="AF33" s="80"/>
      <c r="AG33" s="81"/>
      <c r="AH33" s="61">
        <f>SUM(P33,AE33)</f>
        <v>28</v>
      </c>
      <c r="AI33" s="62">
        <f>SUM(O33,AD33)</f>
        <v>11</v>
      </c>
      <c r="AJ33" s="63">
        <f>SUM(N33,AC33)</f>
        <v>1673</v>
      </c>
      <c r="AK33" s="64"/>
      <c r="AS33" s="66"/>
    </row>
    <row r="34" spans="1:45" s="65" customFormat="1" ht="18.75" customHeight="1" thickBot="1">
      <c r="A34" s="164" t="s">
        <v>42</v>
      </c>
      <c r="B34" s="165" t="s">
        <v>44</v>
      </c>
      <c r="C34" s="67"/>
      <c r="D34" s="68">
        <v>18</v>
      </c>
      <c r="E34" s="69" t="s">
        <v>98</v>
      </c>
      <c r="F34" s="70">
        <v>8</v>
      </c>
      <c r="G34" s="70">
        <v>1268</v>
      </c>
      <c r="H34" s="71">
        <v>14</v>
      </c>
      <c r="I34" s="72" t="s">
        <v>101</v>
      </c>
      <c r="J34" s="73" t="s">
        <v>99</v>
      </c>
      <c r="K34" s="70">
        <v>2</v>
      </c>
      <c r="L34" s="70">
        <v>387</v>
      </c>
      <c r="M34" s="74">
        <v>14</v>
      </c>
      <c r="N34" s="52">
        <f>SUM(G34,L34)</f>
        <v>1655</v>
      </c>
      <c r="O34" s="53">
        <f>SUM(F34,K34)</f>
        <v>10</v>
      </c>
      <c r="P34" s="54">
        <f>SUM(H34,M34)</f>
        <v>28</v>
      </c>
      <c r="Q34" s="75">
        <v>29</v>
      </c>
      <c r="R34" s="76"/>
      <c r="S34" s="77"/>
      <c r="T34" s="69"/>
      <c r="U34" s="70"/>
      <c r="V34" s="70"/>
      <c r="W34" s="78"/>
      <c r="X34" s="72"/>
      <c r="Y34" s="69"/>
      <c r="Z34" s="70"/>
      <c r="AA34" s="70"/>
      <c r="AB34" s="79"/>
      <c r="AC34" s="56">
        <f>SUM(V34,AA34)</f>
        <v>0</v>
      </c>
      <c r="AD34" s="57">
        <f>SUM(U34,Z34)</f>
        <v>0</v>
      </c>
      <c r="AE34" s="58">
        <f>SUM(W34,AB34)</f>
        <v>0</v>
      </c>
      <c r="AF34" s="80"/>
      <c r="AG34" s="81"/>
      <c r="AH34" s="61">
        <f>SUM(P34,AE34)</f>
        <v>28</v>
      </c>
      <c r="AI34" s="62">
        <f>SUM(O34,AD34)</f>
        <v>10</v>
      </c>
      <c r="AJ34" s="63">
        <f>SUM(N34,AC34)</f>
        <v>1655</v>
      </c>
      <c r="AK34" s="64"/>
      <c r="AS34" s="66"/>
    </row>
    <row r="35" spans="1:45" s="65" customFormat="1" ht="18.75" customHeight="1" thickBot="1">
      <c r="A35" s="164" t="s">
        <v>39</v>
      </c>
      <c r="B35" s="165" t="s">
        <v>60</v>
      </c>
      <c r="C35" s="67"/>
      <c r="D35" s="145">
        <v>1</v>
      </c>
      <c r="E35" s="146" t="s">
        <v>98</v>
      </c>
      <c r="F35" s="147">
        <v>4</v>
      </c>
      <c r="G35" s="147">
        <v>515</v>
      </c>
      <c r="H35" s="148">
        <v>17</v>
      </c>
      <c r="I35" s="149" t="s">
        <v>108</v>
      </c>
      <c r="J35" s="73" t="s">
        <v>99</v>
      </c>
      <c r="K35" s="147">
        <v>2</v>
      </c>
      <c r="L35" s="147">
        <v>550</v>
      </c>
      <c r="M35" s="150">
        <v>11</v>
      </c>
      <c r="N35" s="52">
        <f>SUM(G35,L35)</f>
        <v>1065</v>
      </c>
      <c r="O35" s="53">
        <f>SUM(F35,K35)</f>
        <v>6</v>
      </c>
      <c r="P35" s="54">
        <f>SUM(H35,M35)</f>
        <v>28</v>
      </c>
      <c r="Q35" s="151">
        <v>30</v>
      </c>
      <c r="R35" s="152"/>
      <c r="S35" s="77"/>
      <c r="T35" s="69"/>
      <c r="U35" s="70"/>
      <c r="V35" s="70"/>
      <c r="W35" s="78"/>
      <c r="X35" s="72"/>
      <c r="Y35" s="69"/>
      <c r="Z35" s="70"/>
      <c r="AA35" s="70"/>
      <c r="AB35" s="79"/>
      <c r="AC35" s="56">
        <f>SUM(V35,AA35)</f>
        <v>0</v>
      </c>
      <c r="AD35" s="57">
        <f>SUM(U35,Z35)</f>
        <v>0</v>
      </c>
      <c r="AE35" s="58">
        <f>SUM(W35,AB35)</f>
        <v>0</v>
      </c>
      <c r="AF35" s="80"/>
      <c r="AG35" s="81"/>
      <c r="AH35" s="61">
        <f>SUM(P35,AE35)</f>
        <v>28</v>
      </c>
      <c r="AI35" s="62">
        <f>SUM(O35,AD35)</f>
        <v>6</v>
      </c>
      <c r="AJ35" s="63">
        <f>SUM(N35,AC35)</f>
        <v>1065</v>
      </c>
      <c r="AK35" s="64"/>
      <c r="AS35" s="66"/>
    </row>
    <row r="36" spans="1:45" s="65" customFormat="1" ht="18.75" customHeight="1" thickBot="1">
      <c r="A36" s="164" t="s">
        <v>66</v>
      </c>
      <c r="B36" s="165" t="s">
        <v>93</v>
      </c>
      <c r="C36" s="67"/>
      <c r="D36" s="68">
        <v>13</v>
      </c>
      <c r="E36" s="69" t="s">
        <v>98</v>
      </c>
      <c r="F36" s="70">
        <v>2</v>
      </c>
      <c r="G36" s="70">
        <v>330</v>
      </c>
      <c r="H36" s="71">
        <v>18</v>
      </c>
      <c r="I36" s="72" t="s">
        <v>105</v>
      </c>
      <c r="J36" s="73" t="s">
        <v>99</v>
      </c>
      <c r="K36" s="70">
        <v>2</v>
      </c>
      <c r="L36" s="70">
        <v>566</v>
      </c>
      <c r="M36" s="74">
        <v>10</v>
      </c>
      <c r="N36" s="52">
        <f>SUM(G36,L36)</f>
        <v>896</v>
      </c>
      <c r="O36" s="53">
        <f>SUM(F36,K36)</f>
        <v>4</v>
      </c>
      <c r="P36" s="54">
        <f>SUM(H36,M36)</f>
        <v>28</v>
      </c>
      <c r="Q36" s="75">
        <v>31</v>
      </c>
      <c r="R36" s="76"/>
      <c r="S36" s="77"/>
      <c r="T36" s="69"/>
      <c r="U36" s="70"/>
      <c r="V36" s="70"/>
      <c r="W36" s="78"/>
      <c r="X36" s="72"/>
      <c r="Y36" s="69"/>
      <c r="Z36" s="70"/>
      <c r="AA36" s="70"/>
      <c r="AB36" s="79"/>
      <c r="AC36" s="56">
        <f>SUM(V36,AA36)</f>
        <v>0</v>
      </c>
      <c r="AD36" s="57">
        <f>SUM(U36,Z36)</f>
        <v>0</v>
      </c>
      <c r="AE36" s="58">
        <f>SUM(W36,AB36)</f>
        <v>0</v>
      </c>
      <c r="AF36" s="80"/>
      <c r="AG36" s="81"/>
      <c r="AH36" s="61">
        <f>SUM(P36,AE36)</f>
        <v>28</v>
      </c>
      <c r="AI36" s="62">
        <f>SUM(O36,AD36)</f>
        <v>4</v>
      </c>
      <c r="AJ36" s="63">
        <f>SUM(N36,AC36)</f>
        <v>896</v>
      </c>
      <c r="AK36" s="64"/>
      <c r="AS36" s="66"/>
    </row>
    <row r="37" spans="1:45" s="65" customFormat="1" ht="18.75" customHeight="1" thickBot="1">
      <c r="A37" s="164" t="s">
        <v>42</v>
      </c>
      <c r="B37" s="165" t="s">
        <v>63</v>
      </c>
      <c r="C37" s="67"/>
      <c r="D37" s="68">
        <v>2</v>
      </c>
      <c r="E37" s="69" t="s">
        <v>99</v>
      </c>
      <c r="F37" s="70">
        <v>1</v>
      </c>
      <c r="G37" s="70">
        <v>280</v>
      </c>
      <c r="H37" s="71">
        <v>18</v>
      </c>
      <c r="I37" s="72" t="s">
        <v>115</v>
      </c>
      <c r="J37" s="73" t="s">
        <v>98</v>
      </c>
      <c r="K37" s="70">
        <v>11</v>
      </c>
      <c r="L37" s="70">
        <v>1969</v>
      </c>
      <c r="M37" s="74">
        <v>11</v>
      </c>
      <c r="N37" s="52">
        <f>SUM(G37,L37)</f>
        <v>2249</v>
      </c>
      <c r="O37" s="53">
        <f>SUM(F37,K37)</f>
        <v>12</v>
      </c>
      <c r="P37" s="54">
        <f>SUM(H37,M37)</f>
        <v>29</v>
      </c>
      <c r="Q37" s="75">
        <v>32</v>
      </c>
      <c r="R37" s="76"/>
      <c r="S37" s="77"/>
      <c r="T37" s="69"/>
      <c r="U37" s="70"/>
      <c r="V37" s="70"/>
      <c r="W37" s="78"/>
      <c r="X37" s="72"/>
      <c r="Y37" s="69"/>
      <c r="Z37" s="70"/>
      <c r="AA37" s="70"/>
      <c r="AB37" s="79"/>
      <c r="AC37" s="56">
        <f>SUM(V37,AA37)</f>
        <v>0</v>
      </c>
      <c r="AD37" s="57">
        <f>SUM(U37,Z37)</f>
        <v>0</v>
      </c>
      <c r="AE37" s="58">
        <f>SUM(W37,AB37)</f>
        <v>0</v>
      </c>
      <c r="AF37" s="80"/>
      <c r="AG37" s="81"/>
      <c r="AH37" s="61">
        <f>SUM(P37,AE37)</f>
        <v>29</v>
      </c>
      <c r="AI37" s="62">
        <f>SUM(O37,AD37)</f>
        <v>12</v>
      </c>
      <c r="AJ37" s="63">
        <f>SUM(N37,AC37)</f>
        <v>2249</v>
      </c>
      <c r="AK37" s="64"/>
      <c r="AS37" s="66"/>
    </row>
    <row r="38" spans="1:45" s="65" customFormat="1" ht="18.75" customHeight="1" thickBot="1">
      <c r="A38" s="164" t="s">
        <v>51</v>
      </c>
      <c r="B38" s="165" t="s">
        <v>52</v>
      </c>
      <c r="C38" s="67"/>
      <c r="D38" s="68">
        <v>6</v>
      </c>
      <c r="E38" s="69" t="s">
        <v>99</v>
      </c>
      <c r="F38" s="70">
        <v>9</v>
      </c>
      <c r="G38" s="70">
        <v>1523</v>
      </c>
      <c r="H38" s="71">
        <v>15</v>
      </c>
      <c r="I38" s="72" t="s">
        <v>116</v>
      </c>
      <c r="J38" s="73" t="s">
        <v>98</v>
      </c>
      <c r="K38" s="70">
        <v>7</v>
      </c>
      <c r="L38" s="70">
        <v>824</v>
      </c>
      <c r="M38" s="74">
        <v>15</v>
      </c>
      <c r="N38" s="52">
        <f>SUM(G38,L38)</f>
        <v>2347</v>
      </c>
      <c r="O38" s="53">
        <f>SUM(F38,K38)</f>
        <v>16</v>
      </c>
      <c r="P38" s="54">
        <f>SUM(H38,M38)</f>
        <v>30</v>
      </c>
      <c r="Q38" s="75">
        <v>33</v>
      </c>
      <c r="R38" s="76"/>
      <c r="S38" s="77"/>
      <c r="T38" s="69"/>
      <c r="U38" s="70"/>
      <c r="V38" s="70"/>
      <c r="W38" s="71"/>
      <c r="X38" s="72"/>
      <c r="Y38" s="69"/>
      <c r="Z38" s="70"/>
      <c r="AA38" s="70"/>
      <c r="AB38" s="82"/>
      <c r="AC38" s="56">
        <f>SUM(V38,AA38)</f>
        <v>0</v>
      </c>
      <c r="AD38" s="57">
        <f>SUM(U38,Z38)</f>
        <v>0</v>
      </c>
      <c r="AE38" s="58">
        <f>SUM(W38,AB38)</f>
        <v>0</v>
      </c>
      <c r="AF38" s="80"/>
      <c r="AG38" s="81"/>
      <c r="AH38" s="61">
        <f>SUM(P38,AE38)</f>
        <v>30</v>
      </c>
      <c r="AI38" s="62">
        <f>SUM(O38,AD38)</f>
        <v>16</v>
      </c>
      <c r="AJ38" s="63">
        <f>SUM(N38,AC38)</f>
        <v>2347</v>
      </c>
      <c r="AK38" s="64"/>
      <c r="AS38" s="66"/>
    </row>
    <row r="39" spans="1:45" s="65" customFormat="1" ht="18.75" customHeight="1" thickBot="1">
      <c r="A39" s="164" t="s">
        <v>89</v>
      </c>
      <c r="B39" s="165" t="s">
        <v>91</v>
      </c>
      <c r="C39" s="67"/>
      <c r="D39" s="68">
        <v>3</v>
      </c>
      <c r="E39" s="69" t="s">
        <v>99</v>
      </c>
      <c r="F39" s="70">
        <v>6</v>
      </c>
      <c r="G39" s="70">
        <v>1767</v>
      </c>
      <c r="H39" s="71">
        <v>13</v>
      </c>
      <c r="I39" s="72" t="s">
        <v>103</v>
      </c>
      <c r="J39" s="73" t="s">
        <v>98</v>
      </c>
      <c r="K39" s="70">
        <v>1</v>
      </c>
      <c r="L39" s="70">
        <v>125</v>
      </c>
      <c r="M39" s="74">
        <v>17</v>
      </c>
      <c r="N39" s="52">
        <f>SUM(G39,L39)</f>
        <v>1892</v>
      </c>
      <c r="O39" s="53">
        <f>SUM(F39,K39)</f>
        <v>7</v>
      </c>
      <c r="P39" s="54">
        <f>SUM(H39,M39)</f>
        <v>30</v>
      </c>
      <c r="Q39" s="75">
        <v>34</v>
      </c>
      <c r="R39" s="76"/>
      <c r="S39" s="77"/>
      <c r="T39" s="69"/>
      <c r="U39" s="70"/>
      <c r="V39" s="70"/>
      <c r="W39" s="78"/>
      <c r="X39" s="72"/>
      <c r="Y39" s="69"/>
      <c r="Z39" s="70"/>
      <c r="AA39" s="70"/>
      <c r="AB39" s="79"/>
      <c r="AC39" s="56">
        <f>SUM(V39,AA39)</f>
        <v>0</v>
      </c>
      <c r="AD39" s="57">
        <f>SUM(U39,Z39)</f>
        <v>0</v>
      </c>
      <c r="AE39" s="58">
        <f>SUM(W39,AB39)</f>
        <v>0</v>
      </c>
      <c r="AF39" s="80"/>
      <c r="AG39" s="81"/>
      <c r="AH39" s="61">
        <f>SUM(P39,AE39)</f>
        <v>30</v>
      </c>
      <c r="AI39" s="62">
        <f>SUM(O39,AD39)</f>
        <v>7</v>
      </c>
      <c r="AJ39" s="63">
        <f>SUM(N39,AC39)</f>
        <v>1892</v>
      </c>
      <c r="AK39" s="64"/>
      <c r="AS39" s="66"/>
    </row>
    <row r="40" spans="1:45" s="65" customFormat="1" ht="18.75" customHeight="1" thickBot="1">
      <c r="A40" s="164" t="s">
        <v>68</v>
      </c>
      <c r="B40" s="165" t="s">
        <v>94</v>
      </c>
      <c r="C40" s="67"/>
      <c r="D40" s="68">
        <v>4</v>
      </c>
      <c r="E40" s="69" t="s">
        <v>98</v>
      </c>
      <c r="F40" s="70">
        <v>3</v>
      </c>
      <c r="G40" s="70">
        <v>558</v>
      </c>
      <c r="H40" s="71">
        <v>16</v>
      </c>
      <c r="I40" s="72" t="s">
        <v>106</v>
      </c>
      <c r="J40" s="73" t="s">
        <v>99</v>
      </c>
      <c r="K40" s="70">
        <v>0</v>
      </c>
      <c r="L40" s="70">
        <v>0</v>
      </c>
      <c r="M40" s="74">
        <v>18</v>
      </c>
      <c r="N40" s="52">
        <f>SUM(G40,L40)</f>
        <v>558</v>
      </c>
      <c r="O40" s="53">
        <f>SUM(F40,K40)</f>
        <v>3</v>
      </c>
      <c r="P40" s="54">
        <f>SUM(H40,M40)</f>
        <v>34</v>
      </c>
      <c r="Q40" s="75">
        <v>35</v>
      </c>
      <c r="R40" s="76"/>
      <c r="S40" s="77"/>
      <c r="T40" s="69"/>
      <c r="U40" s="70"/>
      <c r="V40" s="70"/>
      <c r="W40" s="78"/>
      <c r="X40" s="72"/>
      <c r="Y40" s="69"/>
      <c r="Z40" s="70"/>
      <c r="AA40" s="70"/>
      <c r="AB40" s="79"/>
      <c r="AC40" s="56">
        <f>SUM(V40,AA40)</f>
        <v>0</v>
      </c>
      <c r="AD40" s="57">
        <f>SUM(U40,Z40)</f>
        <v>0</v>
      </c>
      <c r="AE40" s="58">
        <f>SUM(W40,AB40)</f>
        <v>0</v>
      </c>
      <c r="AF40" s="80"/>
      <c r="AG40" s="81"/>
      <c r="AH40" s="61">
        <f>SUM(P40,AE40)</f>
        <v>34</v>
      </c>
      <c r="AI40" s="62">
        <f>SUM(O40,AD40)</f>
        <v>3</v>
      </c>
      <c r="AJ40" s="63">
        <f>SUM(N40,AC40)</f>
        <v>558</v>
      </c>
      <c r="AK40" s="64"/>
      <c r="AS40" s="66"/>
    </row>
    <row r="41" spans="1:45" s="65" customFormat="1" ht="18.75" customHeight="1" thickBot="1">
      <c r="A41" s="164" t="s">
        <v>95</v>
      </c>
      <c r="B41" s="165" t="s">
        <v>96</v>
      </c>
      <c r="C41" s="67"/>
      <c r="D41" s="68">
        <v>4</v>
      </c>
      <c r="E41" s="69" t="s">
        <v>99</v>
      </c>
      <c r="F41" s="70">
        <v>2</v>
      </c>
      <c r="G41" s="70">
        <v>587</v>
      </c>
      <c r="H41" s="71">
        <v>17</v>
      </c>
      <c r="I41" s="72" t="s">
        <v>106</v>
      </c>
      <c r="J41" s="73" t="s">
        <v>98</v>
      </c>
      <c r="K41" s="70">
        <v>0</v>
      </c>
      <c r="L41" s="70">
        <v>0</v>
      </c>
      <c r="M41" s="74">
        <v>18</v>
      </c>
      <c r="N41" s="52">
        <f>SUM(G41,L41)</f>
        <v>587</v>
      </c>
      <c r="O41" s="53">
        <f>SUM(F41,K41)</f>
        <v>2</v>
      </c>
      <c r="P41" s="54">
        <f>SUM(H41,M41)</f>
        <v>35</v>
      </c>
      <c r="Q41" s="75">
        <v>36</v>
      </c>
      <c r="R41" s="76"/>
      <c r="S41" s="77"/>
      <c r="T41" s="69"/>
      <c r="U41" s="70"/>
      <c r="V41" s="70"/>
      <c r="W41" s="78"/>
      <c r="X41" s="72"/>
      <c r="Y41" s="69"/>
      <c r="Z41" s="70"/>
      <c r="AA41" s="70"/>
      <c r="AB41" s="79"/>
      <c r="AC41" s="56">
        <f>SUM(V41,AA41)</f>
        <v>0</v>
      </c>
      <c r="AD41" s="57">
        <f>SUM(U41,Z41)</f>
        <v>0</v>
      </c>
      <c r="AE41" s="58">
        <f>SUM(W41,AB41)</f>
        <v>0</v>
      </c>
      <c r="AF41" s="80"/>
      <c r="AG41" s="81"/>
      <c r="AH41" s="61">
        <f>SUM(P41,AE41)</f>
        <v>35</v>
      </c>
      <c r="AI41" s="62">
        <f>SUM(O41,AD41)</f>
        <v>2</v>
      </c>
      <c r="AJ41" s="63">
        <f>SUM(N41,AC41)</f>
        <v>587</v>
      </c>
      <c r="AK41" s="64"/>
      <c r="AS41" s="66"/>
    </row>
    <row r="42" spans="1:45" s="65" customFormat="1" ht="18.75" customHeight="1" thickBot="1">
      <c r="A42" s="164"/>
      <c r="B42" s="165"/>
      <c r="C42" s="67"/>
      <c r="D42" s="68"/>
      <c r="E42" s="69"/>
      <c r="F42" s="70"/>
      <c r="G42" s="70"/>
      <c r="H42" s="71"/>
      <c r="I42" s="72"/>
      <c r="J42" s="73"/>
      <c r="K42" s="70"/>
      <c r="L42" s="70"/>
      <c r="M42" s="74"/>
      <c r="N42" s="52">
        <f>SUM(G42,L42)</f>
        <v>0</v>
      </c>
      <c r="O42" s="53">
        <f>SUM(F42,K42)</f>
        <v>0</v>
      </c>
      <c r="P42" s="54">
        <v>50</v>
      </c>
      <c r="Q42" s="75"/>
      <c r="R42" s="76"/>
      <c r="S42" s="77"/>
      <c r="T42" s="69"/>
      <c r="U42" s="70"/>
      <c r="V42" s="70"/>
      <c r="W42" s="71"/>
      <c r="X42" s="72"/>
      <c r="Y42" s="69"/>
      <c r="Z42" s="70"/>
      <c r="AA42" s="70"/>
      <c r="AB42" s="82"/>
      <c r="AC42" s="56">
        <f>SUM(V42,AA42)</f>
        <v>0</v>
      </c>
      <c r="AD42" s="57">
        <f>SUM(U42,Z42)</f>
        <v>0</v>
      </c>
      <c r="AE42" s="58">
        <f>SUM(W42,AB42)</f>
        <v>0</v>
      </c>
      <c r="AF42" s="80"/>
      <c r="AG42" s="81"/>
      <c r="AH42" s="61">
        <f>SUM(P42,AE42)</f>
        <v>50</v>
      </c>
      <c r="AI42" s="62">
        <f>SUM(O42,AD42)</f>
        <v>0</v>
      </c>
      <c r="AJ42" s="63">
        <f>SUM(N42,AC42)</f>
        <v>0</v>
      </c>
      <c r="AK42" s="64"/>
      <c r="AS42" s="66"/>
    </row>
    <row r="43" spans="1:45" s="65" customFormat="1" ht="18.75" customHeight="1" thickBot="1">
      <c r="A43" s="164"/>
      <c r="B43" s="165"/>
      <c r="C43" s="67"/>
      <c r="D43" s="68"/>
      <c r="E43" s="69"/>
      <c r="F43" s="70"/>
      <c r="G43" s="70"/>
      <c r="H43" s="71"/>
      <c r="I43" s="72"/>
      <c r="J43" s="73"/>
      <c r="K43" s="70"/>
      <c r="L43" s="70"/>
      <c r="M43" s="74"/>
      <c r="N43" s="52">
        <f>SUM(G43,L43)</f>
        <v>0</v>
      </c>
      <c r="O43" s="53">
        <f>SUM(F43,K43)</f>
        <v>0</v>
      </c>
      <c r="P43" s="54">
        <v>50</v>
      </c>
      <c r="Q43" s="75"/>
      <c r="R43" s="76"/>
      <c r="S43" s="77"/>
      <c r="T43" s="69"/>
      <c r="U43" s="70"/>
      <c r="V43" s="70"/>
      <c r="W43" s="78"/>
      <c r="X43" s="72"/>
      <c r="Y43" s="69"/>
      <c r="Z43" s="70"/>
      <c r="AA43" s="70"/>
      <c r="AB43" s="79"/>
      <c r="AC43" s="56">
        <f>SUM(V43,AA43)</f>
        <v>0</v>
      </c>
      <c r="AD43" s="57">
        <f>SUM(U43,Z43)</f>
        <v>0</v>
      </c>
      <c r="AE43" s="58">
        <f>SUM(W43,AB43)</f>
        <v>0</v>
      </c>
      <c r="AF43" s="80"/>
      <c r="AG43" s="81"/>
      <c r="AH43" s="61">
        <f>SUM(P43,AE43)</f>
        <v>50</v>
      </c>
      <c r="AI43" s="62">
        <f>SUM(O43,AD43)</f>
        <v>0</v>
      </c>
      <c r="AJ43" s="63">
        <f>SUM(N43,AC43)</f>
        <v>0</v>
      </c>
      <c r="AK43" s="64"/>
      <c r="AS43" s="66"/>
    </row>
    <row r="44" spans="1:45" s="65" customFormat="1" ht="18.75" customHeight="1" thickBot="1">
      <c r="A44" s="164"/>
      <c r="B44" s="165"/>
      <c r="C44" s="67"/>
      <c r="D44" s="68"/>
      <c r="E44" s="69"/>
      <c r="F44" s="70"/>
      <c r="G44" s="70"/>
      <c r="H44" s="71"/>
      <c r="I44" s="72"/>
      <c r="J44" s="73"/>
      <c r="K44" s="70"/>
      <c r="L44" s="70"/>
      <c r="M44" s="74"/>
      <c r="N44" s="52">
        <f>SUM(G44,L44)</f>
        <v>0</v>
      </c>
      <c r="O44" s="53">
        <f>SUM(F44,K44)</f>
        <v>0</v>
      </c>
      <c r="P44" s="54">
        <v>50</v>
      </c>
      <c r="Q44" s="75"/>
      <c r="R44" s="76"/>
      <c r="S44" s="77"/>
      <c r="T44" s="69"/>
      <c r="U44" s="70"/>
      <c r="V44" s="70"/>
      <c r="W44" s="78"/>
      <c r="X44" s="72"/>
      <c r="Y44" s="69"/>
      <c r="Z44" s="70"/>
      <c r="AA44" s="70"/>
      <c r="AB44" s="79"/>
      <c r="AC44" s="56">
        <f>SUM(V44,AA44)</f>
        <v>0</v>
      </c>
      <c r="AD44" s="57">
        <f>SUM(U44,Z44)</f>
        <v>0</v>
      </c>
      <c r="AE44" s="58">
        <f>SUM(W44,AB44)</f>
        <v>0</v>
      </c>
      <c r="AF44" s="80"/>
      <c r="AG44" s="81"/>
      <c r="AH44" s="61">
        <f>SUM(P44,AE44)</f>
        <v>50</v>
      </c>
      <c r="AI44" s="62">
        <f>SUM(O44,AD44)</f>
        <v>0</v>
      </c>
      <c r="AJ44" s="63">
        <f>SUM(N44,AC44)</f>
        <v>0</v>
      </c>
      <c r="AK44" s="64"/>
      <c r="AS44" s="66"/>
    </row>
    <row r="45" spans="1:45" s="65" customFormat="1" ht="18.75" customHeight="1" thickBot="1">
      <c r="A45" s="164"/>
      <c r="B45" s="165"/>
      <c r="C45" s="67"/>
      <c r="D45" s="68"/>
      <c r="E45" s="69"/>
      <c r="F45" s="70"/>
      <c r="G45" s="70"/>
      <c r="H45" s="71"/>
      <c r="I45" s="72"/>
      <c r="J45" s="73"/>
      <c r="K45" s="70"/>
      <c r="L45" s="70"/>
      <c r="M45" s="74"/>
      <c r="N45" s="52">
        <f>SUM(G45,L45)</f>
        <v>0</v>
      </c>
      <c r="O45" s="53">
        <f>SUM(F45,K45)</f>
        <v>0</v>
      </c>
      <c r="P45" s="54">
        <v>50</v>
      </c>
      <c r="Q45" s="75"/>
      <c r="R45" s="76"/>
      <c r="S45" s="77"/>
      <c r="T45" s="69"/>
      <c r="U45" s="70"/>
      <c r="V45" s="70"/>
      <c r="W45" s="71"/>
      <c r="X45" s="72"/>
      <c r="Y45" s="69"/>
      <c r="Z45" s="70"/>
      <c r="AA45" s="70"/>
      <c r="AB45" s="82"/>
      <c r="AC45" s="56">
        <f>SUM(V45,AA45)</f>
        <v>0</v>
      </c>
      <c r="AD45" s="57">
        <f>SUM(U45,Z45)</f>
        <v>0</v>
      </c>
      <c r="AE45" s="58">
        <f>SUM(W45,AB45)</f>
        <v>0</v>
      </c>
      <c r="AF45" s="80"/>
      <c r="AG45" s="81"/>
      <c r="AH45" s="61">
        <f>SUM(P45,AE45)</f>
        <v>50</v>
      </c>
      <c r="AI45" s="62">
        <f>SUM(O45,AD45)</f>
        <v>0</v>
      </c>
      <c r="AJ45" s="63">
        <f>SUM(N45,AC45)</f>
        <v>0</v>
      </c>
      <c r="AK45" s="64"/>
      <c r="AS45" s="66"/>
    </row>
    <row r="46" spans="1:45" s="65" customFormat="1" ht="18.75" customHeight="1" thickBot="1">
      <c r="A46" s="164"/>
      <c r="B46" s="165"/>
      <c r="C46" s="67"/>
      <c r="D46" s="68"/>
      <c r="E46" s="69"/>
      <c r="F46" s="70"/>
      <c r="G46" s="70"/>
      <c r="H46" s="71"/>
      <c r="I46" s="72"/>
      <c r="J46" s="73"/>
      <c r="K46" s="70"/>
      <c r="L46" s="70"/>
      <c r="M46" s="74"/>
      <c r="N46" s="52">
        <f>SUM(G46,L46)</f>
        <v>0</v>
      </c>
      <c r="O46" s="53">
        <f>SUM(F46,K46)</f>
        <v>0</v>
      </c>
      <c r="P46" s="54">
        <v>50</v>
      </c>
      <c r="Q46" s="75"/>
      <c r="R46" s="76"/>
      <c r="S46" s="77"/>
      <c r="T46" s="69"/>
      <c r="U46" s="70"/>
      <c r="V46" s="70"/>
      <c r="W46" s="78"/>
      <c r="X46" s="72"/>
      <c r="Y46" s="69"/>
      <c r="Z46" s="70"/>
      <c r="AA46" s="70"/>
      <c r="AB46" s="79"/>
      <c r="AC46" s="56">
        <f>SUM(V46,AA46)</f>
        <v>0</v>
      </c>
      <c r="AD46" s="57">
        <f>SUM(U46,Z46)</f>
        <v>0</v>
      </c>
      <c r="AE46" s="58">
        <f>SUM(W46,AB46)</f>
        <v>0</v>
      </c>
      <c r="AF46" s="80"/>
      <c r="AG46" s="81"/>
      <c r="AH46" s="61">
        <f>SUM(P46,AE46)</f>
        <v>50</v>
      </c>
      <c r="AI46" s="62">
        <f>SUM(O46,AD46)</f>
        <v>0</v>
      </c>
      <c r="AJ46" s="63">
        <f>SUM(N46,AC46)</f>
        <v>0</v>
      </c>
      <c r="AK46" s="64"/>
      <c r="AS46" s="66"/>
    </row>
    <row r="47" spans="1:45" s="65" customFormat="1" ht="18.75" customHeight="1" thickBot="1">
      <c r="A47" s="164"/>
      <c r="B47" s="165"/>
      <c r="C47" s="67"/>
      <c r="D47" s="68"/>
      <c r="E47" s="69"/>
      <c r="F47" s="70"/>
      <c r="G47" s="70"/>
      <c r="H47" s="71"/>
      <c r="I47" s="72"/>
      <c r="J47" s="73"/>
      <c r="K47" s="70"/>
      <c r="L47" s="70"/>
      <c r="M47" s="74"/>
      <c r="N47" s="52">
        <f>SUM(G47,L47)</f>
        <v>0</v>
      </c>
      <c r="O47" s="53">
        <f>SUM(F47,K47)</f>
        <v>0</v>
      </c>
      <c r="P47" s="54">
        <v>50</v>
      </c>
      <c r="Q47" s="75"/>
      <c r="R47" s="76"/>
      <c r="S47" s="77"/>
      <c r="T47" s="69"/>
      <c r="U47" s="70"/>
      <c r="V47" s="70"/>
      <c r="W47" s="78"/>
      <c r="X47" s="72"/>
      <c r="Y47" s="69"/>
      <c r="Z47" s="70"/>
      <c r="AA47" s="70"/>
      <c r="AB47" s="79"/>
      <c r="AC47" s="56">
        <f>SUM(V47,AA47)</f>
        <v>0</v>
      </c>
      <c r="AD47" s="57">
        <f>SUM(U47,Z47)</f>
        <v>0</v>
      </c>
      <c r="AE47" s="58">
        <f>SUM(W47,AB47)</f>
        <v>0</v>
      </c>
      <c r="AF47" s="80"/>
      <c r="AG47" s="81"/>
      <c r="AH47" s="61">
        <f>SUM(P47,AE47)</f>
        <v>50</v>
      </c>
      <c r="AI47" s="62">
        <f>SUM(O47,AD47)</f>
        <v>0</v>
      </c>
      <c r="AJ47" s="63">
        <f>SUM(N47,AC47)</f>
        <v>0</v>
      </c>
      <c r="AK47" s="64"/>
      <c r="AS47" s="66"/>
    </row>
    <row r="48" spans="1:45" s="65" customFormat="1" ht="18.75" customHeight="1" thickBot="1">
      <c r="A48" s="164"/>
      <c r="B48" s="165"/>
      <c r="C48" s="67"/>
      <c r="D48" s="68"/>
      <c r="E48" s="69"/>
      <c r="F48" s="70"/>
      <c r="G48" s="70"/>
      <c r="H48" s="71"/>
      <c r="I48" s="72"/>
      <c r="J48" s="73"/>
      <c r="K48" s="70"/>
      <c r="L48" s="70"/>
      <c r="M48" s="74"/>
      <c r="N48" s="52">
        <f>SUM(G48,L48)</f>
        <v>0</v>
      </c>
      <c r="O48" s="53">
        <f>SUM(F48,K48)</f>
        <v>0</v>
      </c>
      <c r="P48" s="54">
        <v>50</v>
      </c>
      <c r="Q48" s="75"/>
      <c r="R48" s="76"/>
      <c r="S48" s="77"/>
      <c r="T48" s="69"/>
      <c r="U48" s="70"/>
      <c r="V48" s="70"/>
      <c r="W48" s="78"/>
      <c r="X48" s="72"/>
      <c r="Y48" s="69"/>
      <c r="Z48" s="70"/>
      <c r="AA48" s="70"/>
      <c r="AB48" s="79"/>
      <c r="AC48" s="56">
        <f>SUM(V48,AA48)</f>
        <v>0</v>
      </c>
      <c r="AD48" s="57">
        <f>SUM(U48,Z48)</f>
        <v>0</v>
      </c>
      <c r="AE48" s="58">
        <f>SUM(W48,AB48)</f>
        <v>0</v>
      </c>
      <c r="AF48" s="80"/>
      <c r="AG48" s="81"/>
      <c r="AH48" s="61">
        <f>SUM(P48,AE48)</f>
        <v>50</v>
      </c>
      <c r="AI48" s="62">
        <f>SUM(O48,AD48)</f>
        <v>0</v>
      </c>
      <c r="AJ48" s="63">
        <f>SUM(N48,AC48)</f>
        <v>0</v>
      </c>
      <c r="AK48" s="64"/>
      <c r="AS48" s="66"/>
    </row>
    <row r="49" spans="1:45" s="65" customFormat="1" ht="18.75" customHeight="1" thickBot="1">
      <c r="A49" s="166"/>
      <c r="B49" s="167"/>
      <c r="C49" s="120"/>
      <c r="D49" s="121"/>
      <c r="E49" s="122"/>
      <c r="F49" s="123"/>
      <c r="G49" s="123"/>
      <c r="H49" s="124"/>
      <c r="I49" s="125"/>
      <c r="J49" s="126"/>
      <c r="K49" s="123"/>
      <c r="L49" s="123"/>
      <c r="M49" s="127"/>
      <c r="N49" s="52">
        <f>SUM(G49,L49)</f>
        <v>0</v>
      </c>
      <c r="O49" s="53">
        <f>SUM(F49,K49)</f>
        <v>0</v>
      </c>
      <c r="P49" s="54">
        <v>50</v>
      </c>
      <c r="Q49" s="128"/>
      <c r="R49" s="129"/>
      <c r="S49" s="130"/>
      <c r="T49" s="122"/>
      <c r="U49" s="123"/>
      <c r="V49" s="123"/>
      <c r="W49" s="131"/>
      <c r="X49" s="125"/>
      <c r="Y49" s="122"/>
      <c r="Z49" s="123"/>
      <c r="AA49" s="123"/>
      <c r="AB49" s="132"/>
      <c r="AC49" s="56">
        <f>SUM(V49,AA49)</f>
        <v>0</v>
      </c>
      <c r="AD49" s="57">
        <f>SUM(U49,Z49)</f>
        <v>0</v>
      </c>
      <c r="AE49" s="58">
        <f>SUM(W49,AB49)</f>
        <v>0</v>
      </c>
      <c r="AF49" s="133"/>
      <c r="AG49" s="134"/>
      <c r="AH49" s="61">
        <f>SUM(P49,AE49)</f>
        <v>50</v>
      </c>
      <c r="AI49" s="62">
        <f>SUM(O49,AD49)</f>
        <v>0</v>
      </c>
      <c r="AJ49" s="63">
        <f>SUM(N49,AC49)</f>
        <v>0</v>
      </c>
      <c r="AK49" s="135"/>
      <c r="AS49" s="66"/>
    </row>
    <row r="50" spans="1:45" s="65" customFormat="1" ht="18.75" customHeight="1" thickBot="1">
      <c r="A50" s="168"/>
      <c r="B50" s="169"/>
      <c r="C50" s="140"/>
      <c r="D50" s="153"/>
      <c r="E50" s="154"/>
      <c r="F50" s="155"/>
      <c r="G50" s="155"/>
      <c r="H50" s="156"/>
      <c r="I50" s="157"/>
      <c r="J50" s="158"/>
      <c r="K50" s="155"/>
      <c r="L50" s="155"/>
      <c r="M50" s="159"/>
      <c r="N50" s="52">
        <f>SUM(G50,L50)</f>
        <v>0</v>
      </c>
      <c r="O50" s="53">
        <f>SUM(F50,K50)</f>
        <v>0</v>
      </c>
      <c r="P50" s="54">
        <v>50</v>
      </c>
      <c r="Q50" s="160"/>
      <c r="R50" s="161"/>
      <c r="S50" s="141"/>
      <c r="T50" s="137"/>
      <c r="U50" s="138"/>
      <c r="V50" s="138"/>
      <c r="W50" s="142"/>
      <c r="X50" s="141"/>
      <c r="Y50" s="137"/>
      <c r="Z50" s="138"/>
      <c r="AA50" s="138"/>
      <c r="AB50" s="142"/>
      <c r="AC50" s="56">
        <f>SUM(V50,AA50)</f>
        <v>0</v>
      </c>
      <c r="AD50" s="57">
        <f>SUM(U50,Z50)</f>
        <v>0</v>
      </c>
      <c r="AE50" s="58">
        <f>SUM(W50,AB50)</f>
        <v>0</v>
      </c>
      <c r="AF50" s="139"/>
      <c r="AG50" s="143"/>
      <c r="AH50" s="61">
        <f>SUM(P50,AE50)</f>
        <v>50</v>
      </c>
      <c r="AI50" s="62">
        <f>SUM(O50,AD50)</f>
        <v>0</v>
      </c>
      <c r="AJ50" s="63">
        <f>SUM(N50,AC50)</f>
        <v>0</v>
      </c>
      <c r="AK50" s="144"/>
      <c r="AS50" s="66"/>
    </row>
    <row r="51" spans="1:45" ht="17.25" customHeight="1" thickTop="1">
      <c r="A51" s="136" t="s">
        <v>74</v>
      </c>
      <c r="B51" s="85"/>
      <c r="C51" s="86"/>
      <c r="D51" s="85"/>
      <c r="E51" s="85"/>
      <c r="F51" s="85"/>
      <c r="G51" s="85"/>
      <c r="H51" s="87"/>
      <c r="I51" s="88"/>
      <c r="J51" s="88"/>
      <c r="K51" s="88"/>
      <c r="L51" s="88"/>
      <c r="M51" s="89"/>
      <c r="N51" s="89"/>
      <c r="O51" s="89"/>
      <c r="P51" s="89"/>
      <c r="Q51" s="89"/>
      <c r="R51" s="89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</row>
    <row r="52" spans="1:45" ht="17.25" customHeight="1">
      <c r="A52" s="90" t="s">
        <v>75</v>
      </c>
      <c r="B52" s="91">
        <f>SUM(F6:F50)</f>
        <v>709</v>
      </c>
      <c r="C52" s="91"/>
      <c r="D52" s="92" t="s">
        <v>76</v>
      </c>
      <c r="E52" s="85"/>
      <c r="F52" s="85"/>
      <c r="G52" s="93" t="s">
        <v>82</v>
      </c>
      <c r="H52" s="87"/>
      <c r="I52" s="88"/>
      <c r="J52" s="88"/>
      <c r="K52" s="88"/>
      <c r="L52" s="88"/>
      <c r="M52" s="89"/>
      <c r="N52" s="89"/>
      <c r="O52" s="89"/>
      <c r="P52" s="89"/>
      <c r="Q52" s="89"/>
      <c r="R52" s="89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</row>
    <row r="53" spans="1:45" ht="17.25" customHeight="1">
      <c r="A53" s="94" t="s">
        <v>77</v>
      </c>
      <c r="B53" s="91">
        <f>SUM(K6:K50)</f>
        <v>388</v>
      </c>
      <c r="C53" s="91"/>
      <c r="D53" s="92" t="s">
        <v>76</v>
      </c>
      <c r="E53" s="85"/>
      <c r="F53" s="85"/>
      <c r="G53" s="85"/>
      <c r="H53" s="87"/>
      <c r="I53" s="88"/>
      <c r="J53" s="88"/>
      <c r="K53" s="88"/>
      <c r="L53" s="88"/>
      <c r="M53" s="89"/>
      <c r="N53" s="89"/>
      <c r="O53" s="89"/>
      <c r="P53" s="89"/>
      <c r="Q53" s="89"/>
      <c r="R53" s="89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</row>
    <row r="54" spans="1:45" ht="17.25" customHeight="1">
      <c r="A54" s="95" t="s">
        <v>78</v>
      </c>
      <c r="B54" s="96">
        <f>SUM(O6:O50)</f>
        <v>1097</v>
      </c>
      <c r="C54" s="96"/>
      <c r="D54" s="97" t="s">
        <v>76</v>
      </c>
    </row>
    <row r="55" spans="1:45" ht="17.25" customHeight="1"/>
    <row r="56" spans="1:45" ht="17.25" customHeight="1">
      <c r="A56" s="99" t="s">
        <v>83</v>
      </c>
    </row>
    <row r="57" spans="1:45" ht="17.25" customHeight="1">
      <c r="A57" s="47" t="s">
        <v>75</v>
      </c>
      <c r="B57" s="100">
        <f>SUM(U6:U50)</f>
        <v>0</v>
      </c>
      <c r="C57" s="100"/>
      <c r="D57" s="97" t="s">
        <v>76</v>
      </c>
      <c r="G57" s="47" t="s">
        <v>82</v>
      </c>
    </row>
    <row r="58" spans="1:45" ht="17.25" customHeight="1">
      <c r="A58" s="47" t="s">
        <v>77</v>
      </c>
      <c r="B58" s="100">
        <f>SUM(Z6:Z50)</f>
        <v>0</v>
      </c>
      <c r="C58" s="100"/>
      <c r="D58" s="97" t="s">
        <v>76</v>
      </c>
    </row>
    <row r="59" spans="1:45" ht="17.25" customHeight="1">
      <c r="A59" s="47" t="s">
        <v>79</v>
      </c>
      <c r="B59" s="100">
        <f>SUM(AD6:AD50)</f>
        <v>0</v>
      </c>
      <c r="C59" s="100"/>
      <c r="D59" s="97" t="s">
        <v>76</v>
      </c>
    </row>
    <row r="60" spans="1:45" ht="17.25" customHeight="1"/>
    <row r="61" spans="1:45" ht="17.25" customHeight="1">
      <c r="A61" s="101" t="s">
        <v>80</v>
      </c>
      <c r="B61" s="102">
        <f>SUM(AI6:AI50)</f>
        <v>1097</v>
      </c>
      <c r="C61" s="102"/>
      <c r="D61" s="103" t="s">
        <v>76</v>
      </c>
    </row>
    <row r="62" spans="1:45" ht="17.25" customHeight="1"/>
    <row r="63" spans="1:45" ht="17.25" customHeight="1"/>
    <row r="64" spans="1:45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</sheetData>
  <sortState ref="A6:AK50">
    <sortCondition ref="P6:P50"/>
    <sortCondition descending="1" ref="N6:N50"/>
    <sortCondition descending="1" ref="O6:O50"/>
  </sortState>
  <mergeCells count="11">
    <mergeCell ref="N4:R4"/>
    <mergeCell ref="S4:W4"/>
    <mergeCell ref="D1:S1"/>
    <mergeCell ref="X1:AK1"/>
    <mergeCell ref="I2:S2"/>
    <mergeCell ref="X2:AK2"/>
    <mergeCell ref="X4:AB4"/>
    <mergeCell ref="AC4:AG4"/>
    <mergeCell ref="AH4:AK4"/>
    <mergeCell ref="D4:H4"/>
    <mergeCell ref="I4:M4"/>
  </mergeCells>
  <phoneticPr fontId="25" type="noConversion"/>
  <conditionalFormatting sqref="AK1:AK32 AK35:AK65536 AF1:AF7 AF51:AF65536">
    <cfRule type="cellIs" dxfId="2" priority="3" stopIfTrue="1" operator="between">
      <formula>1</formula>
      <formula>3</formula>
    </cfRule>
  </conditionalFormatting>
  <conditionalFormatting sqref="AK33:AK34">
    <cfRule type="cellIs" dxfId="1" priority="2" stopIfTrue="1" operator="between">
      <formula>1</formula>
      <formula>3</formula>
    </cfRule>
  </conditionalFormatting>
  <conditionalFormatting sqref="AF8:AF50">
    <cfRule type="cellIs" dxfId="0" priority="1" stopIfTrue="1" operator="between">
      <formula>1</formula>
      <formula>3</formula>
    </cfRule>
  </conditionalFormatting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franha</dc:creator>
  <cp:lastModifiedBy>pavel</cp:lastModifiedBy>
  <cp:lastPrinted>2018-07-07T16:46:17Z</cp:lastPrinted>
  <dcterms:created xsi:type="dcterms:W3CDTF">2017-07-30T08:05:35Z</dcterms:created>
  <dcterms:modified xsi:type="dcterms:W3CDTF">2018-07-07T16:57:14Z</dcterms:modified>
</cp:coreProperties>
</file>